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320" windowHeight="97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4" i="1" l="1"/>
  <c r="L34" i="1"/>
  <c r="I34" i="1"/>
  <c r="F34" i="1"/>
</calcChain>
</file>

<file path=xl/sharedStrings.xml><?xml version="1.0" encoding="utf-8"?>
<sst xmlns="http://schemas.openxmlformats.org/spreadsheetml/2006/main" count="127" uniqueCount="99">
  <si>
    <t>název místnosti</t>
  </si>
  <si>
    <t>barva</t>
  </si>
  <si>
    <t>1NP</t>
  </si>
  <si>
    <t>2NP</t>
  </si>
  <si>
    <t>3NP</t>
  </si>
  <si>
    <t>4NP</t>
  </si>
  <si>
    <t>chodba</t>
  </si>
  <si>
    <t>vestibul + schodiště</t>
  </si>
  <si>
    <t>linka chodba</t>
  </si>
  <si>
    <t>93m</t>
  </si>
  <si>
    <t>výměra/m2</t>
  </si>
  <si>
    <t>linka vestibul</t>
  </si>
  <si>
    <t>19m</t>
  </si>
  <si>
    <t>úklid+ wc +koupelna</t>
  </si>
  <si>
    <t>spol. místnost</t>
  </si>
  <si>
    <t>strojovna</t>
  </si>
  <si>
    <t>chodba před sklady</t>
  </si>
  <si>
    <t>prádelna</t>
  </si>
  <si>
    <t>wc pro inv.</t>
  </si>
  <si>
    <t>wc muži</t>
  </si>
  <si>
    <t>wc ženy</t>
  </si>
  <si>
    <t>salónek</t>
  </si>
  <si>
    <t>spol.místnost</t>
  </si>
  <si>
    <t>kuchyň - restaurace</t>
  </si>
  <si>
    <t>59 - apartmán/ barva</t>
  </si>
  <si>
    <t>CELKEM m2</t>
  </si>
  <si>
    <t>CELKEM m (linka)</t>
  </si>
  <si>
    <r>
      <rPr>
        <b/>
        <i/>
        <sz val="11"/>
        <color theme="1"/>
        <rFont val="Times New Roman"/>
        <family val="1"/>
        <charset val="238"/>
      </rPr>
      <t>1</t>
    </r>
    <r>
      <rPr>
        <sz val="11"/>
        <color theme="1"/>
        <rFont val="Times New Roman"/>
        <family val="1"/>
        <charset val="238"/>
      </rPr>
      <t>(2pokoje, chodba, kuch, koup, wc)</t>
    </r>
  </si>
  <si>
    <r>
      <rPr>
        <b/>
        <i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</si>
  <si>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(2pokoje, chodba, kuch, koup, wc)</t>
    </r>
  </si>
  <si>
    <r>
      <rPr>
        <b/>
        <i/>
        <sz val="11"/>
        <color theme="1"/>
        <rFont val="Times New Roman"/>
        <family val="1"/>
        <charset val="238"/>
      </rPr>
      <t>4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</si>
  <si>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5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</si>
  <si>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18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</si>
  <si>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21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</si>
  <si>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22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</si>
  <si>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23</t>
    </r>
    <r>
      <rPr>
        <sz val="11"/>
        <color theme="1"/>
        <rFont val="Times New Roman"/>
        <family val="1"/>
        <charset val="238"/>
      </rPr>
      <t>(2pokoje, chodba, kuch, koup, wc)</t>
    </r>
  </si>
  <si>
    <r>
      <rPr>
        <b/>
        <i/>
        <sz val="11"/>
        <color theme="1"/>
        <rFont val="Times New Roman"/>
        <family val="1"/>
        <charset val="238"/>
      </rPr>
      <t>24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</si>
  <si>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25</t>
    </r>
    <r>
      <rPr>
        <sz val="11"/>
        <color theme="1"/>
        <rFont val="Times New Roman"/>
        <family val="1"/>
        <charset val="238"/>
      </rPr>
      <t xml:space="preserve"> (2pokoje, chodba, kuch, koup, wc))</t>
    </r>
  </si>
  <si>
    <r>
      <rPr>
        <b/>
        <i/>
        <sz val="11"/>
        <color theme="1"/>
        <rFont val="Times New Roman"/>
        <family val="1"/>
        <charset val="238"/>
      </rPr>
      <t>26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</si>
  <si>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39 </t>
    </r>
    <r>
      <rPr>
        <sz val="11"/>
        <color theme="1"/>
        <rFont val="Times New Roman"/>
        <family val="1"/>
        <charset val="238"/>
      </rPr>
      <t>(2pokoje, chodba, kuch, koup, wc)</t>
    </r>
  </si>
  <si>
    <r>
      <rPr>
        <b/>
        <i/>
        <sz val="11"/>
        <color theme="1"/>
        <rFont val="Times New Roman"/>
        <family val="1"/>
        <charset val="238"/>
      </rPr>
      <t>42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</si>
  <si>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43</t>
    </r>
    <r>
      <rPr>
        <sz val="11"/>
        <color theme="1"/>
        <rFont val="Times New Roman"/>
        <family val="1"/>
        <charset val="238"/>
      </rPr>
      <t>(2pokoje,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</si>
  <si>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46 </t>
    </r>
    <r>
      <rPr>
        <sz val="11"/>
        <color theme="1"/>
        <rFont val="Times New Roman"/>
        <family val="1"/>
        <charset val="238"/>
      </rPr>
      <t>(2pokoje, chodba, kuch, koup, wc)</t>
    </r>
  </si>
  <si>
    <r>
      <rPr>
        <b/>
        <i/>
        <sz val="11"/>
        <color theme="1"/>
        <rFont val="Times New Roman"/>
        <family val="1"/>
        <charset val="238"/>
      </rPr>
      <t>48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</si>
  <si>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49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</si>
  <si>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t>apartmán</t>
  </si>
  <si>
    <r>
      <rPr>
        <b/>
        <i/>
        <sz val="11"/>
        <color theme="1"/>
        <rFont val="Times New Roman"/>
        <family val="1"/>
        <charset val="238"/>
      </rPr>
      <t>44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</si>
  <si>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45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</si>
  <si>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>47</t>
    </r>
    <r>
      <rPr>
        <sz val="11"/>
        <color theme="1"/>
        <rFont val="Times New Roman"/>
        <family val="1"/>
        <charset val="238"/>
      </rPr>
      <t xml:space="preserve"> (3pokoje,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</si>
  <si>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6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</si>
  <si>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>7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</si>
  <si>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8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</si>
  <si>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>9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</si>
  <si>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10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</si>
  <si>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11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</si>
  <si>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12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</si>
  <si>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13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</si>
  <si>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14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</si>
  <si>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15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</si>
  <si>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16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</si>
  <si>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17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</si>
  <si>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19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</si>
  <si>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20</t>
    </r>
    <r>
      <rPr>
        <sz val="11"/>
        <color theme="1"/>
        <rFont val="Times New Roman"/>
        <family val="1"/>
        <charset val="238"/>
      </rPr>
      <t xml:space="preserve"> (1pokoj, chodba, kuch, koup, wc)</t>
    </r>
  </si>
  <si>
    <r>
      <rPr>
        <b/>
        <i/>
        <sz val="11"/>
        <color theme="1"/>
        <rFont val="Times New Roman"/>
        <family val="1"/>
        <charset val="238"/>
      </rPr>
      <t>58</t>
    </r>
    <r>
      <rPr>
        <sz val="11"/>
        <color theme="1"/>
        <rFont val="Times New Roman"/>
        <family val="1"/>
        <charset val="238"/>
      </rPr>
      <t xml:space="preserve"> (2pokoje,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</si>
  <si>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27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</si>
  <si>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28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</si>
  <si>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29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</si>
  <si>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30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</si>
  <si>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31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</si>
  <si>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32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</si>
  <si>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33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</si>
  <si>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34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</si>
  <si>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35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</si>
  <si>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36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</si>
  <si>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37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</si>
  <si>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38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</si>
  <si>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40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</si>
  <si>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>41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</si>
  <si>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50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</si>
  <si>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51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</si>
  <si>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52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</si>
  <si>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53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</si>
  <si>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54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</si>
  <si>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55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</si>
  <si>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56 </t>
    </r>
    <r>
      <rPr>
        <sz val="11"/>
        <color theme="1"/>
        <rFont val="Times New Roman"/>
        <family val="1"/>
        <charset val="238"/>
      </rPr>
      <t>(1pokoj, chodba, kuch, koup, wc)</t>
    </r>
  </si>
  <si>
    <r>
      <rPr>
        <b/>
        <i/>
        <sz val="11"/>
        <color theme="1"/>
        <rFont val="Times New Roman"/>
        <family val="1"/>
        <charset val="238"/>
      </rPr>
      <t xml:space="preserve">57 </t>
    </r>
    <r>
      <rPr>
        <sz val="11"/>
        <color theme="1"/>
        <rFont val="Times New Roman"/>
        <family val="1"/>
        <charset val="238"/>
      </rPr>
      <t>(1pokoj, chodba, kuch, koup, wc)</t>
    </r>
  </si>
  <si>
    <t>kancelář, chodba, wc, koupelna</t>
  </si>
  <si>
    <t>recepce, šatna, sprcha, wc</t>
  </si>
  <si>
    <t>2 sušárny</t>
  </si>
  <si>
    <t>posilovna, šatna, chodba, wc, sprcha</t>
  </si>
  <si>
    <t>sauna-chodba, šatna, odpočívárna, wc, sprchy</t>
  </si>
  <si>
    <t xml:space="preserve"> 2 pokoje, kuchyň,spíž, koupelna, wc, chodba</t>
  </si>
  <si>
    <t>kolárna</t>
  </si>
  <si>
    <t>garáž</t>
  </si>
  <si>
    <t>varna, 2 sklady, přípravna, šatna, chodba</t>
  </si>
  <si>
    <t>Vojenská ubytovna Bežerovice 48, Bechyně - malování metry</t>
  </si>
  <si>
    <t>linka únikové schodiště</t>
  </si>
  <si>
    <t>40m</t>
  </si>
  <si>
    <t>únikové schodiště 1NP až 4NP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</si>
</sst>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1" fillId="0" borderId="7" xfId="0" applyFont="1" applyBorder="1"/>
    <xf numFmtId="0" fontId="2" fillId="0" borderId="7" xfId="0" applyFont="1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21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/>
    <xf numFmtId="0" fontId="2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10" xfId="0" applyFont="1" applyBorder="1"/>
    <xf numFmtId="0" fontId="1" fillId="0" borderId="14" xfId="0" applyFont="1" applyBorder="1"/>
    <xf numFmtId="0" fontId="0" fillId="0" borderId="14" xfId="0" applyBorder="1"/>
    <xf numFmtId="0" fontId="2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30" xfId="0" applyFont="1" applyBorder="1"/>
    <xf numFmtId="0" fontId="2" fillId="0" borderId="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0" borderId="29" xfId="0" applyFont="1" applyBorder="1"/>
    <xf numFmtId="0" fontId="2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D35" sqref="D35:E35"/>
    </sheetView>
  </sheetViews>
  <sheetFormatPr defaultRowHeight="15" x14ac:dyDescent="0.25"/>
  <cols>
    <col min="2" max="2" width="23.7109375" customWidth="1"/>
    <col min="3" max="3" width="12.140625" customWidth="1"/>
    <col min="5" max="5" width="23.7109375" customWidth="1"/>
    <col min="6" max="6" width="11.28515625" customWidth="1"/>
    <col min="8" max="8" width="23.7109375" customWidth="1"/>
    <col min="9" max="9" width="12.140625" customWidth="1"/>
    <col min="11" max="11" width="23.7109375" customWidth="1"/>
    <col min="12" max="12" width="12.28515625" customWidth="1"/>
  </cols>
  <sheetData>
    <row r="1" spans="1:14" x14ac:dyDescent="0.25">
      <c r="A1" s="57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4" ht="15.75" thickBo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15.75" thickBot="1" x14ac:dyDescent="0.3">
      <c r="A3" s="34" t="s">
        <v>2</v>
      </c>
      <c r="B3" s="35"/>
      <c r="C3" s="36"/>
      <c r="D3" s="34" t="s">
        <v>3</v>
      </c>
      <c r="E3" s="35"/>
      <c r="F3" s="36"/>
      <c r="G3" s="49" t="s">
        <v>4</v>
      </c>
      <c r="H3" s="35"/>
      <c r="I3" s="50"/>
      <c r="J3" s="34" t="s">
        <v>5</v>
      </c>
      <c r="K3" s="35"/>
      <c r="L3" s="36"/>
    </row>
    <row r="4" spans="1:14" ht="15.75" thickBot="1" x14ac:dyDescent="0.3">
      <c r="A4" s="47" t="s">
        <v>0</v>
      </c>
      <c r="B4" s="48"/>
      <c r="C4" s="4" t="s">
        <v>10</v>
      </c>
      <c r="D4" s="47" t="s">
        <v>0</v>
      </c>
      <c r="E4" s="48"/>
      <c r="F4" s="4" t="s">
        <v>10</v>
      </c>
      <c r="G4" s="52" t="s">
        <v>0</v>
      </c>
      <c r="H4" s="48"/>
      <c r="I4" s="13" t="s">
        <v>10</v>
      </c>
      <c r="J4" s="47" t="s">
        <v>0</v>
      </c>
      <c r="K4" s="48"/>
      <c r="L4" s="4" t="s">
        <v>10</v>
      </c>
    </row>
    <row r="5" spans="1:14" x14ac:dyDescent="0.25">
      <c r="A5" s="45" t="s">
        <v>6</v>
      </c>
      <c r="B5" s="46"/>
      <c r="C5" s="6">
        <v>280</v>
      </c>
      <c r="D5" s="45" t="s">
        <v>6</v>
      </c>
      <c r="E5" s="46"/>
      <c r="F5" s="6">
        <v>325</v>
      </c>
      <c r="G5" s="53" t="s">
        <v>6</v>
      </c>
      <c r="H5" s="46"/>
      <c r="I5" s="14">
        <v>325</v>
      </c>
      <c r="J5" s="45" t="s">
        <v>6</v>
      </c>
      <c r="K5" s="46"/>
      <c r="L5" s="6">
        <v>325</v>
      </c>
    </row>
    <row r="6" spans="1:14" ht="15.75" thickBot="1" x14ac:dyDescent="0.3">
      <c r="A6" s="39" t="s">
        <v>7</v>
      </c>
      <c r="B6" s="40"/>
      <c r="C6" s="7">
        <v>60</v>
      </c>
      <c r="D6" s="39" t="s">
        <v>7</v>
      </c>
      <c r="E6" s="40"/>
      <c r="F6" s="7">
        <v>100</v>
      </c>
      <c r="G6" s="54" t="s">
        <v>7</v>
      </c>
      <c r="H6" s="40"/>
      <c r="I6" s="15">
        <v>100</v>
      </c>
      <c r="J6" s="39" t="s">
        <v>7</v>
      </c>
      <c r="K6" s="40"/>
      <c r="L6" s="7">
        <v>115</v>
      </c>
    </row>
    <row r="7" spans="1:14" ht="15.75" thickBot="1" x14ac:dyDescent="0.3">
      <c r="A7" s="47" t="s">
        <v>8</v>
      </c>
      <c r="B7" s="48"/>
      <c r="C7" s="5" t="s">
        <v>9</v>
      </c>
      <c r="D7" s="47" t="s">
        <v>8</v>
      </c>
      <c r="E7" s="48"/>
      <c r="F7" s="5" t="s">
        <v>9</v>
      </c>
      <c r="G7" s="52" t="s">
        <v>8</v>
      </c>
      <c r="H7" s="48"/>
      <c r="I7" s="16" t="s">
        <v>9</v>
      </c>
      <c r="J7" s="47" t="s">
        <v>8</v>
      </c>
      <c r="K7" s="48"/>
      <c r="L7" s="5" t="s">
        <v>9</v>
      </c>
    </row>
    <row r="8" spans="1:14" ht="15.75" thickBot="1" x14ac:dyDescent="0.3">
      <c r="A8" s="47" t="s">
        <v>96</v>
      </c>
      <c r="B8" s="48"/>
      <c r="C8" s="5" t="s">
        <v>97</v>
      </c>
      <c r="D8" s="47" t="s">
        <v>11</v>
      </c>
      <c r="E8" s="48"/>
      <c r="F8" s="5" t="s">
        <v>12</v>
      </c>
      <c r="G8" s="52" t="s">
        <v>11</v>
      </c>
      <c r="H8" s="48"/>
      <c r="I8" s="16" t="s">
        <v>12</v>
      </c>
      <c r="J8" s="47" t="s">
        <v>11</v>
      </c>
      <c r="K8" s="48"/>
      <c r="L8" s="5" t="s">
        <v>12</v>
      </c>
    </row>
    <row r="9" spans="1:14" x14ac:dyDescent="0.25">
      <c r="A9" s="45"/>
      <c r="B9" s="46"/>
      <c r="C9" s="20"/>
      <c r="D9" s="41" t="s">
        <v>13</v>
      </c>
      <c r="E9" s="42"/>
      <c r="F9" s="23">
        <v>85</v>
      </c>
      <c r="G9" s="53" t="s">
        <v>13</v>
      </c>
      <c r="H9" s="46"/>
      <c r="I9" s="14">
        <v>85</v>
      </c>
      <c r="J9" s="45" t="s">
        <v>13</v>
      </c>
      <c r="K9" s="46"/>
      <c r="L9" s="6">
        <v>89</v>
      </c>
    </row>
    <row r="10" spans="1:14" x14ac:dyDescent="0.25">
      <c r="A10" s="32" t="s">
        <v>98</v>
      </c>
      <c r="B10" s="33"/>
      <c r="C10" s="8">
        <v>180</v>
      </c>
      <c r="D10" s="32"/>
      <c r="E10" s="33"/>
      <c r="F10" s="8"/>
      <c r="G10" s="51"/>
      <c r="H10" s="33"/>
      <c r="I10" s="17"/>
      <c r="J10" s="32" t="s">
        <v>14</v>
      </c>
      <c r="K10" s="33"/>
      <c r="L10" s="8">
        <v>123</v>
      </c>
    </row>
    <row r="11" spans="1:14" ht="15.75" thickBot="1" x14ac:dyDescent="0.3">
      <c r="A11" s="32" t="s">
        <v>86</v>
      </c>
      <c r="B11" s="33"/>
      <c r="C11" s="8">
        <v>91</v>
      </c>
      <c r="D11" s="32" t="s">
        <v>27</v>
      </c>
      <c r="E11" s="33"/>
      <c r="F11" s="8">
        <v>190</v>
      </c>
      <c r="G11" s="51" t="s">
        <v>34</v>
      </c>
      <c r="H11" s="33"/>
      <c r="I11" s="17">
        <v>190</v>
      </c>
      <c r="J11" s="39" t="s">
        <v>41</v>
      </c>
      <c r="K11" s="40"/>
      <c r="L11" s="7">
        <v>199</v>
      </c>
      <c r="M11" s="2"/>
      <c r="N11" s="2"/>
    </row>
    <row r="12" spans="1:14" ht="15.75" thickBot="1" x14ac:dyDescent="0.3">
      <c r="A12" s="32" t="s">
        <v>87</v>
      </c>
      <c r="B12" s="33"/>
      <c r="C12" s="8">
        <v>71</v>
      </c>
      <c r="D12" s="32" t="s">
        <v>28</v>
      </c>
      <c r="E12" s="33"/>
      <c r="F12" s="8">
        <v>190</v>
      </c>
      <c r="G12" s="51" t="s">
        <v>35</v>
      </c>
      <c r="H12" s="33"/>
      <c r="I12" s="17">
        <v>190</v>
      </c>
      <c r="J12" s="47" t="s">
        <v>46</v>
      </c>
      <c r="K12" s="48"/>
      <c r="L12" s="26">
        <v>209</v>
      </c>
      <c r="M12" s="1" t="s">
        <v>1</v>
      </c>
      <c r="N12" s="3" t="s">
        <v>45</v>
      </c>
    </row>
    <row r="13" spans="1:14" ht="15.75" thickBot="1" x14ac:dyDescent="0.3">
      <c r="A13" s="32" t="s">
        <v>15</v>
      </c>
      <c r="B13" s="33"/>
      <c r="C13" s="8">
        <v>76</v>
      </c>
      <c r="D13" s="32" t="s">
        <v>29</v>
      </c>
      <c r="E13" s="33"/>
      <c r="F13" s="8">
        <v>190</v>
      </c>
      <c r="G13" s="51" t="s">
        <v>36</v>
      </c>
      <c r="H13" s="33"/>
      <c r="I13" s="17">
        <v>190</v>
      </c>
      <c r="J13" s="47" t="s">
        <v>47</v>
      </c>
      <c r="K13" s="48"/>
      <c r="L13" s="26">
        <v>209</v>
      </c>
      <c r="M13" s="1" t="s">
        <v>1</v>
      </c>
      <c r="N13" s="3" t="s">
        <v>45</v>
      </c>
    </row>
    <row r="14" spans="1:14" ht="15.75" thickBot="1" x14ac:dyDescent="0.3">
      <c r="A14" s="32" t="s">
        <v>16</v>
      </c>
      <c r="B14" s="33"/>
      <c r="C14" s="8">
        <v>43</v>
      </c>
      <c r="D14" s="32" t="s">
        <v>30</v>
      </c>
      <c r="E14" s="33"/>
      <c r="F14" s="8">
        <v>190</v>
      </c>
      <c r="G14" s="51" t="s">
        <v>37</v>
      </c>
      <c r="H14" s="33"/>
      <c r="I14" s="17">
        <v>190</v>
      </c>
      <c r="J14" s="55" t="s">
        <v>42</v>
      </c>
      <c r="K14" s="56"/>
      <c r="L14" s="27">
        <v>247</v>
      </c>
      <c r="M14" s="2"/>
      <c r="N14" s="2"/>
    </row>
    <row r="15" spans="1:14" ht="15.75" thickBot="1" x14ac:dyDescent="0.3">
      <c r="A15" s="32" t="s">
        <v>17</v>
      </c>
      <c r="B15" s="33"/>
      <c r="C15" s="8">
        <v>45</v>
      </c>
      <c r="D15" s="32" t="s">
        <v>31</v>
      </c>
      <c r="E15" s="33"/>
      <c r="F15" s="8">
        <v>168</v>
      </c>
      <c r="G15" s="51" t="s">
        <v>38</v>
      </c>
      <c r="H15" s="33"/>
      <c r="I15" s="17">
        <v>168</v>
      </c>
      <c r="J15" s="47" t="s">
        <v>48</v>
      </c>
      <c r="K15" s="48"/>
      <c r="L15" s="26">
        <v>370</v>
      </c>
      <c r="M15" s="1" t="s">
        <v>1</v>
      </c>
      <c r="N15" s="3" t="s">
        <v>45</v>
      </c>
    </row>
    <row r="16" spans="1:14" x14ac:dyDescent="0.25">
      <c r="A16" s="32" t="s">
        <v>88</v>
      </c>
      <c r="B16" s="33"/>
      <c r="C16" s="8">
        <v>106</v>
      </c>
      <c r="D16" s="32" t="s">
        <v>49</v>
      </c>
      <c r="E16" s="33"/>
      <c r="F16" s="8">
        <v>112</v>
      </c>
      <c r="G16" s="51" t="s">
        <v>64</v>
      </c>
      <c r="H16" s="33"/>
      <c r="I16" s="17">
        <v>112</v>
      </c>
      <c r="J16" s="45" t="s">
        <v>43</v>
      </c>
      <c r="K16" s="46"/>
      <c r="L16" s="6">
        <v>211</v>
      </c>
      <c r="M16" s="2"/>
      <c r="N16" s="2"/>
    </row>
    <row r="17" spans="1:12" x14ac:dyDescent="0.25">
      <c r="A17" s="32" t="s">
        <v>18</v>
      </c>
      <c r="B17" s="33"/>
      <c r="C17" s="8">
        <v>12</v>
      </c>
      <c r="D17" s="32" t="s">
        <v>50</v>
      </c>
      <c r="E17" s="33"/>
      <c r="F17" s="8">
        <v>112</v>
      </c>
      <c r="G17" s="51" t="s">
        <v>65</v>
      </c>
      <c r="H17" s="33"/>
      <c r="I17" s="17">
        <v>112</v>
      </c>
      <c r="J17" s="32" t="s">
        <v>44</v>
      </c>
      <c r="K17" s="33"/>
      <c r="L17" s="8">
        <v>211</v>
      </c>
    </row>
    <row r="18" spans="1:12" x14ac:dyDescent="0.25">
      <c r="A18" s="32" t="s">
        <v>19</v>
      </c>
      <c r="B18" s="33"/>
      <c r="C18" s="8">
        <v>43</v>
      </c>
      <c r="D18" s="32" t="s">
        <v>51</v>
      </c>
      <c r="E18" s="33"/>
      <c r="F18" s="8">
        <v>112</v>
      </c>
      <c r="G18" s="51" t="s">
        <v>66</v>
      </c>
      <c r="H18" s="33"/>
      <c r="I18" s="17">
        <v>112</v>
      </c>
      <c r="J18" s="32" t="s">
        <v>78</v>
      </c>
      <c r="K18" s="33"/>
      <c r="L18" s="8">
        <v>113</v>
      </c>
    </row>
    <row r="19" spans="1:12" x14ac:dyDescent="0.25">
      <c r="A19" s="32" t="s">
        <v>20</v>
      </c>
      <c r="B19" s="33"/>
      <c r="C19" s="8">
        <v>38</v>
      </c>
      <c r="D19" s="32" t="s">
        <v>52</v>
      </c>
      <c r="E19" s="33"/>
      <c r="F19" s="8">
        <v>112</v>
      </c>
      <c r="G19" s="51" t="s">
        <v>67</v>
      </c>
      <c r="H19" s="33"/>
      <c r="I19" s="17">
        <v>112</v>
      </c>
      <c r="J19" s="32" t="s">
        <v>79</v>
      </c>
      <c r="K19" s="33"/>
      <c r="L19" s="8">
        <v>113</v>
      </c>
    </row>
    <row r="20" spans="1:12" x14ac:dyDescent="0.25">
      <c r="A20" s="32" t="s">
        <v>89</v>
      </c>
      <c r="B20" s="33"/>
      <c r="C20" s="8">
        <v>244</v>
      </c>
      <c r="D20" s="32" t="s">
        <v>53</v>
      </c>
      <c r="E20" s="33"/>
      <c r="F20" s="8">
        <v>112</v>
      </c>
      <c r="G20" s="51" t="s">
        <v>68</v>
      </c>
      <c r="H20" s="33"/>
      <c r="I20" s="17">
        <v>112</v>
      </c>
      <c r="J20" s="32" t="s">
        <v>80</v>
      </c>
      <c r="K20" s="33"/>
      <c r="L20" s="8">
        <v>113</v>
      </c>
    </row>
    <row r="21" spans="1:12" x14ac:dyDescent="0.25">
      <c r="A21" s="37" t="s">
        <v>90</v>
      </c>
      <c r="B21" s="38"/>
      <c r="C21" s="8">
        <v>234</v>
      </c>
      <c r="D21" s="32" t="s">
        <v>54</v>
      </c>
      <c r="E21" s="33"/>
      <c r="F21" s="8">
        <v>112</v>
      </c>
      <c r="G21" s="51" t="s">
        <v>69</v>
      </c>
      <c r="H21" s="33"/>
      <c r="I21" s="17">
        <v>112</v>
      </c>
      <c r="J21" s="32" t="s">
        <v>81</v>
      </c>
      <c r="K21" s="33"/>
      <c r="L21" s="8">
        <v>113</v>
      </c>
    </row>
    <row r="22" spans="1:12" x14ac:dyDescent="0.25">
      <c r="A22" s="32" t="s">
        <v>21</v>
      </c>
      <c r="B22" s="33"/>
      <c r="C22" s="8">
        <v>86</v>
      </c>
      <c r="D22" s="32" t="s">
        <v>55</v>
      </c>
      <c r="E22" s="33"/>
      <c r="F22" s="8">
        <v>112</v>
      </c>
      <c r="G22" s="51" t="s">
        <v>70</v>
      </c>
      <c r="H22" s="33"/>
      <c r="I22" s="17">
        <v>112</v>
      </c>
      <c r="J22" s="32" t="s">
        <v>82</v>
      </c>
      <c r="K22" s="33"/>
      <c r="L22" s="8">
        <v>113</v>
      </c>
    </row>
    <row r="23" spans="1:12" ht="15.75" thickBot="1" x14ac:dyDescent="0.3">
      <c r="A23" s="39" t="s">
        <v>22</v>
      </c>
      <c r="B23" s="40"/>
      <c r="C23" s="7">
        <v>175</v>
      </c>
      <c r="D23" s="32" t="s">
        <v>56</v>
      </c>
      <c r="E23" s="33"/>
      <c r="F23" s="8">
        <v>112</v>
      </c>
      <c r="G23" s="51" t="s">
        <v>71</v>
      </c>
      <c r="H23" s="33"/>
      <c r="I23" s="17">
        <v>112</v>
      </c>
      <c r="J23" s="32" t="s">
        <v>83</v>
      </c>
      <c r="K23" s="33"/>
      <c r="L23" s="8">
        <v>113</v>
      </c>
    </row>
    <row r="24" spans="1:12" x14ac:dyDescent="0.25">
      <c r="A24" s="41" t="s">
        <v>24</v>
      </c>
      <c r="B24" s="42"/>
      <c r="C24" s="23"/>
      <c r="D24" s="32" t="s">
        <v>57</v>
      </c>
      <c r="E24" s="33"/>
      <c r="F24" s="8">
        <v>112</v>
      </c>
      <c r="G24" s="51" t="s">
        <v>72</v>
      </c>
      <c r="H24" s="33"/>
      <c r="I24" s="17">
        <v>112</v>
      </c>
      <c r="J24" s="32" t="s">
        <v>84</v>
      </c>
      <c r="K24" s="33"/>
      <c r="L24" s="8">
        <v>113</v>
      </c>
    </row>
    <row r="25" spans="1:12" ht="15.75" thickBot="1" x14ac:dyDescent="0.3">
      <c r="A25" s="43" t="s">
        <v>91</v>
      </c>
      <c r="B25" s="44"/>
      <c r="C25" s="29">
        <v>260</v>
      </c>
      <c r="D25" s="32" t="s">
        <v>58</v>
      </c>
      <c r="E25" s="33"/>
      <c r="F25" s="8">
        <v>112</v>
      </c>
      <c r="G25" s="51" t="s">
        <v>73</v>
      </c>
      <c r="H25" s="33"/>
      <c r="I25" s="17">
        <v>112</v>
      </c>
      <c r="J25" s="32" t="s">
        <v>85</v>
      </c>
      <c r="K25" s="33"/>
      <c r="L25" s="8">
        <v>113</v>
      </c>
    </row>
    <row r="26" spans="1:12" x14ac:dyDescent="0.25">
      <c r="A26" s="41" t="s">
        <v>23</v>
      </c>
      <c r="B26" s="42"/>
      <c r="C26" s="28"/>
      <c r="D26" s="32" t="s">
        <v>59</v>
      </c>
      <c r="E26" s="33"/>
      <c r="F26" s="8">
        <v>112</v>
      </c>
      <c r="G26" s="51" t="s">
        <v>74</v>
      </c>
      <c r="H26" s="33"/>
      <c r="I26" s="17">
        <v>112</v>
      </c>
      <c r="J26" s="32" t="s">
        <v>63</v>
      </c>
      <c r="K26" s="33"/>
      <c r="L26" s="8">
        <v>211</v>
      </c>
    </row>
    <row r="27" spans="1:12" ht="15.75" thickBot="1" x14ac:dyDescent="0.3">
      <c r="A27" s="43" t="s">
        <v>94</v>
      </c>
      <c r="B27" s="44"/>
      <c r="C27" s="29">
        <v>291</v>
      </c>
      <c r="D27" s="32" t="s">
        <v>60</v>
      </c>
      <c r="E27" s="33"/>
      <c r="F27" s="8">
        <v>112</v>
      </c>
      <c r="G27" s="51" t="s">
        <v>75</v>
      </c>
      <c r="H27" s="33"/>
      <c r="I27" s="17">
        <v>112</v>
      </c>
      <c r="J27" s="32"/>
      <c r="K27" s="33"/>
      <c r="L27" s="8"/>
    </row>
    <row r="28" spans="1:12" x14ac:dyDescent="0.25">
      <c r="A28" s="45" t="s">
        <v>92</v>
      </c>
      <c r="B28" s="46"/>
      <c r="C28" s="6">
        <v>65</v>
      </c>
      <c r="D28" s="32" t="s">
        <v>32</v>
      </c>
      <c r="E28" s="33"/>
      <c r="F28" s="8">
        <v>211</v>
      </c>
      <c r="G28" s="51" t="s">
        <v>39</v>
      </c>
      <c r="H28" s="33"/>
      <c r="I28" s="17">
        <v>211</v>
      </c>
      <c r="J28" s="32"/>
      <c r="K28" s="33"/>
      <c r="L28" s="8"/>
    </row>
    <row r="29" spans="1:12" x14ac:dyDescent="0.25">
      <c r="A29" s="32" t="s">
        <v>93</v>
      </c>
      <c r="B29" s="33"/>
      <c r="C29" s="8">
        <v>266</v>
      </c>
      <c r="D29" s="32" t="s">
        <v>61</v>
      </c>
      <c r="E29" s="33"/>
      <c r="F29" s="8">
        <v>72</v>
      </c>
      <c r="G29" s="51" t="s">
        <v>76</v>
      </c>
      <c r="H29" s="33"/>
      <c r="I29" s="17">
        <v>72</v>
      </c>
      <c r="J29" s="32"/>
      <c r="K29" s="33"/>
      <c r="L29" s="8"/>
    </row>
    <row r="30" spans="1:12" x14ac:dyDescent="0.25">
      <c r="A30" s="32"/>
      <c r="B30" s="33"/>
      <c r="C30" s="21"/>
      <c r="D30" s="32" t="s">
        <v>62</v>
      </c>
      <c r="E30" s="33"/>
      <c r="F30" s="8">
        <v>106</v>
      </c>
      <c r="G30" s="51" t="s">
        <v>77</v>
      </c>
      <c r="H30" s="33"/>
      <c r="I30" s="17">
        <v>106</v>
      </c>
      <c r="J30" s="32"/>
      <c r="K30" s="33"/>
      <c r="L30" s="8"/>
    </row>
    <row r="31" spans="1:12" x14ac:dyDescent="0.25">
      <c r="A31" s="32"/>
      <c r="B31" s="33"/>
      <c r="C31" s="21"/>
      <c r="D31" s="32" t="s">
        <v>33</v>
      </c>
      <c r="E31" s="33"/>
      <c r="F31" s="8">
        <v>188</v>
      </c>
      <c r="G31" s="51" t="s">
        <v>40</v>
      </c>
      <c r="H31" s="33"/>
      <c r="I31" s="17">
        <v>188</v>
      </c>
      <c r="J31" s="32"/>
      <c r="K31" s="33"/>
      <c r="L31" s="8"/>
    </row>
    <row r="32" spans="1:12" x14ac:dyDescent="0.25">
      <c r="A32" s="62"/>
      <c r="B32" s="63"/>
      <c r="C32" s="22"/>
      <c r="D32" s="62"/>
      <c r="E32" s="63"/>
      <c r="F32" s="9"/>
      <c r="G32" s="62"/>
      <c r="H32" s="63"/>
      <c r="I32" s="24"/>
      <c r="J32" s="62"/>
      <c r="K32" s="63"/>
      <c r="L32" s="9"/>
    </row>
    <row r="33" spans="1:12" x14ac:dyDescent="0.25">
      <c r="A33" s="61"/>
      <c r="B33" s="51"/>
      <c r="C33" s="21"/>
      <c r="D33" s="62"/>
      <c r="E33" s="63"/>
      <c r="F33" s="10"/>
      <c r="G33" s="61"/>
      <c r="H33" s="51"/>
      <c r="I33" s="18"/>
      <c r="J33" s="61"/>
      <c r="K33" s="51"/>
      <c r="L33" s="10"/>
    </row>
    <row r="34" spans="1:12" ht="18.75" x14ac:dyDescent="0.3">
      <c r="A34" s="32" t="s">
        <v>25</v>
      </c>
      <c r="B34" s="33"/>
      <c r="C34" s="11">
        <f>SUM(C5+C6+C9+C10+C11+C12+C13+C14+C15+C16+C17+C18+C19+C20+C21+C22+C23+C24+C25+C26+C27+C28+C29)</f>
        <v>2666</v>
      </c>
      <c r="D34" s="62"/>
      <c r="E34" s="63"/>
      <c r="F34" s="11">
        <f>SUM(F5+F6+F9+F11+F12+F13+F14+F15+F16+F17+F18+F19+F20+F21+F22+F23+F24+F25+F26+F27+F28+F29+F30+F31)</f>
        <v>3359</v>
      </c>
      <c r="G34" s="61"/>
      <c r="H34" s="51"/>
      <c r="I34" s="19">
        <f>SUM(I5+I6+I9+I11+I12+I13+I14+I15+I16+I17+I18+I19+I20+I21+I22+I23+I24+I25+I26+I27+I28+I29+I30+I31)</f>
        <v>3359</v>
      </c>
      <c r="J34" s="66"/>
      <c r="K34" s="67"/>
      <c r="L34" s="11">
        <f>SUM(L5+L6+L9+L11+L12+L13+L14+L15+L16+L17+L18+L19+L20+L21+L22+L23+L24+L25+L26)</f>
        <v>3300</v>
      </c>
    </row>
    <row r="35" spans="1:12" ht="18.75" x14ac:dyDescent="0.3">
      <c r="A35" s="32" t="s">
        <v>26</v>
      </c>
      <c r="B35" s="33"/>
      <c r="C35" s="30">
        <v>133</v>
      </c>
      <c r="D35" s="62"/>
      <c r="E35" s="63"/>
      <c r="F35" s="30">
        <v>112</v>
      </c>
      <c r="G35" s="61"/>
      <c r="H35" s="51"/>
      <c r="I35" s="31">
        <v>112</v>
      </c>
      <c r="J35" s="66"/>
      <c r="K35" s="67"/>
      <c r="L35" s="30">
        <v>112</v>
      </c>
    </row>
    <row r="36" spans="1:12" ht="15.75" thickBot="1" x14ac:dyDescent="0.3">
      <c r="A36" s="59"/>
      <c r="B36" s="60"/>
      <c r="C36" s="12"/>
      <c r="D36" s="64"/>
      <c r="E36" s="65"/>
      <c r="F36" s="12"/>
      <c r="G36" s="59"/>
      <c r="H36" s="60"/>
      <c r="I36" s="25"/>
      <c r="J36" s="59"/>
      <c r="K36" s="60"/>
      <c r="L36" s="1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137">
    <mergeCell ref="A1:L2"/>
    <mergeCell ref="J36:K36"/>
    <mergeCell ref="G35:H35"/>
    <mergeCell ref="G36:H36"/>
    <mergeCell ref="A36:B36"/>
    <mergeCell ref="D32:E32"/>
    <mergeCell ref="D33:E33"/>
    <mergeCell ref="D34:E34"/>
    <mergeCell ref="D35:E35"/>
    <mergeCell ref="D36:E36"/>
    <mergeCell ref="J24:K24"/>
    <mergeCell ref="J31:K31"/>
    <mergeCell ref="A34:B34"/>
    <mergeCell ref="A35:B35"/>
    <mergeCell ref="A32:B32"/>
    <mergeCell ref="A33:B33"/>
    <mergeCell ref="J32:K32"/>
    <mergeCell ref="J33:K33"/>
    <mergeCell ref="J35:K35"/>
    <mergeCell ref="G32:H32"/>
    <mergeCell ref="G33:H33"/>
    <mergeCell ref="G34:H34"/>
    <mergeCell ref="J34:K34"/>
    <mergeCell ref="G30:H30"/>
    <mergeCell ref="G31:H31"/>
    <mergeCell ref="J5:K5"/>
    <mergeCell ref="J6:K6"/>
    <mergeCell ref="J7:K7"/>
    <mergeCell ref="J8:K8"/>
    <mergeCell ref="J9:K9"/>
    <mergeCell ref="J10:K10"/>
    <mergeCell ref="J11:K11"/>
    <mergeCell ref="J12:K12"/>
    <mergeCell ref="G24:H24"/>
    <mergeCell ref="G25:H25"/>
    <mergeCell ref="G26:H26"/>
    <mergeCell ref="G27:H27"/>
    <mergeCell ref="G28:H28"/>
    <mergeCell ref="G29:H29"/>
    <mergeCell ref="G18:H18"/>
    <mergeCell ref="G19:H19"/>
    <mergeCell ref="J25:K25"/>
    <mergeCell ref="J26:K26"/>
    <mergeCell ref="J27:K27"/>
    <mergeCell ref="J28:K28"/>
    <mergeCell ref="J29:K29"/>
    <mergeCell ref="J30:K30"/>
    <mergeCell ref="G23:H23"/>
    <mergeCell ref="J21:K21"/>
    <mergeCell ref="J22:K22"/>
    <mergeCell ref="J23:K23"/>
    <mergeCell ref="D30:E30"/>
    <mergeCell ref="D31:E31"/>
    <mergeCell ref="G5:H5"/>
    <mergeCell ref="G6:H6"/>
    <mergeCell ref="G7:H7"/>
    <mergeCell ref="G8:H8"/>
    <mergeCell ref="G9:H9"/>
    <mergeCell ref="G10:H10"/>
    <mergeCell ref="G11:H11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G12:H12"/>
    <mergeCell ref="G13:H13"/>
    <mergeCell ref="G14:H14"/>
    <mergeCell ref="D11:E11"/>
    <mergeCell ref="D12:E12"/>
    <mergeCell ref="G20:H20"/>
    <mergeCell ref="D4:E4"/>
    <mergeCell ref="G4:H4"/>
    <mergeCell ref="J4:K4"/>
    <mergeCell ref="J18:K18"/>
    <mergeCell ref="J19:K19"/>
    <mergeCell ref="J20:K20"/>
    <mergeCell ref="G15:H15"/>
    <mergeCell ref="G16:H16"/>
    <mergeCell ref="G17:H17"/>
    <mergeCell ref="J13:K13"/>
    <mergeCell ref="J14:K14"/>
    <mergeCell ref="J15:K15"/>
    <mergeCell ref="J16:K16"/>
    <mergeCell ref="J17:K17"/>
    <mergeCell ref="D3:F3"/>
    <mergeCell ref="G3:I3"/>
    <mergeCell ref="J3:L3"/>
    <mergeCell ref="A27:B27"/>
    <mergeCell ref="A28:B28"/>
    <mergeCell ref="A29:B29"/>
    <mergeCell ref="A7:B7"/>
    <mergeCell ref="A8:B8"/>
    <mergeCell ref="D13:E13"/>
    <mergeCell ref="D14:E14"/>
    <mergeCell ref="D15:E15"/>
    <mergeCell ref="D16:E16"/>
    <mergeCell ref="D5:E5"/>
    <mergeCell ref="D6:E6"/>
    <mergeCell ref="D7:E7"/>
    <mergeCell ref="D8:E8"/>
    <mergeCell ref="D9:E9"/>
    <mergeCell ref="D10:E10"/>
    <mergeCell ref="D29:E29"/>
    <mergeCell ref="G21:H21"/>
    <mergeCell ref="G22:H22"/>
    <mergeCell ref="D20:E20"/>
    <mergeCell ref="D21:E21"/>
    <mergeCell ref="D22:E22"/>
    <mergeCell ref="A30:B30"/>
    <mergeCell ref="A31:B31"/>
    <mergeCell ref="A3:C3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4:B4"/>
    <mergeCell ref="A5:B5"/>
    <mergeCell ref="A6:B6"/>
  </mergeCells>
  <pageMargins left="0.25" right="0.25" top="0.75" bottom="0.75" header="0.3" footer="0.3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tataGvpLPcJ3qPVvN+S6RwLmpB0=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m5HLvA3ZXtLgCIBNHApnedNKonM=</DigestValue>
    </Reference>
  </SignedInfo>
  <SignatureValue>ilOCsAAUjU9JrlJSog/bP4/wz3FNjT0ZFxT8yUTAmfsCYww6jLQY+fJThncki4tZga2fCGRUjmCo
taI+k1m1v9VhaavCXyWg0DPrOCJdPNbX4KL/+HUf4txdCUUwTlEk7hif5Zg4F9aiRQeVrwsV1Izf
MUFCwctBED+hGqN2MSZF2v4sVhkTOC7d8TsHJmn+wLemQ0zL6zjN2xNdQOXVdNP3TiG2jv46YyAu
7plyOe3NRsD1yBcRo9CbJeX5VG+9BOVzy87ZjYz2AXbhRToW3wRAvKAyAtl9Se0DLDnty273fY2z
Ahvk7sS1LArBj0LBV1yoLINdzJ3JRHGIqIoL7A==</SignatureValue>
  <KeyInfo>
    <X509Data>
      <X509Certificate>MIIHIDCCBgigAwIBAgIDGR4VMA0GCSqGSIb3DQEBCwUAMF8xCzAJBgNVBAYTAkNaMSwwKgYDVQQK
DCPEjGVza8OhIHBvxaF0YSwgcy5wLiBbScSMIDQ3MTE0OTgzXTEiMCAGA1UEAxMZUG9zdFNpZ251
bSBRdWFsaWZpZWQgQ0EgMjAeFw0xNDA2MTkwODExMTFaFw0xNTA3MDkwODExMTFaMIH7MQswCQYD
VQQGEwJDWjFHMEUGA1UECgw+QXJtw6FkbsOtIFNlcnZpc27DrSwgcMWZw61zcMSbdmtvdsOhIG9y
Z2FuaXphY2UgW0nEjCA2MDQ2MDU4MF0xODA2BgNVBAsML0FybcOhZG7DrSBTZXJ2aXNuw60sIHDF
mcOtc3DEm3Zrb3bDoSBvcmdhbml6YWNlMRAwDgYDVQQLEwdQRVIxNDMxMRowGAYDVQQDDBFCYy4g
RXZhIE3DoWxrb3bDoTEQMA4GA1UEBRMHUDM5ODQ3MzEpMCcGA1UEDAwgcmVmZXJlbnQgYWt2aXpp
xI1uw61obyDFmcOtemVuw60wggEiMA0GCSqGSIb3DQEBAQUAA4IBDwAwggEKAoIBAQC7Y75QUozw
qvTyEiXD3YAiWDWSOjfhJXKXU/knVxURUhLf0Btr4dnvVY/V92Ed5IR2DMs8ur/s9HZlFpcLib1D
YyL3PBxn3iTldReF0Fl2DKo80OBMVIQsNMOrN2oxR1iXg3tEk9PaqwaW5EUjKOsm4iEjt1F5cLqP
EaWVFlFuFQnzbNzHcNUtPhf0JX2PkMbXFMAhZehTTZXuVix63OY9n+8Astzt1usZuyen387Llj87
6StK2tuXsOJHDyHQRU09GV7Sv1A4l8jASal65YFVYSeN/GCpWzgHzvFa1XqN9NMqG/2IxscFScjc
/YOugXj9p5Tw66Qky+YkHraZK8BDAgMBAAGjggNGMIIDQjBFBgNVHREEPjA8gRRldmEubWFsa292
YUBhcy1wby5jeqAZBgkrBgEEAdwZAgGgDBMKMTEzMTM3MjYyN6AJBgNVBA2gAhMAMIIBDgYDVR0g
BIIBBTCCAQEwgf4GCWeBBgEEAQeCLDCB8DCBxwYIKwYBBQUHAgIwgboagbdUZW50byBrdmFsaWZp
a292YW55IGNlcnRpZmlrYXQgYnlsIHZ5ZGFuIHBvZGxlIHpha29uYSAyMjcvMjAwMFNiLiBhIG5h
dmF6bnljaCBwcmVkcGlzdS4vVGhpcyBxdWFsaWZpZWQgY2VydGlmaWNhdGUgd2FzIGlzc3VlZCBh
Y2NvcmRpbmcgdG8gTGF3IE5vIDIyNy8yMDAwQ29sbC4gYW5kIHJlbGF0ZWQgcmVndWxhdGlvbnMw
JAYIKwYBBQUHAgEWGGh0dHA6Ly93d3cucG9zdHNpZ251bS5jejAYBggrBgEFBQcBAwQMMAowCAYG
BACORgEBMIHIBggrBgEFBQcBAQSBuzCBuDA7BggrBgEFBQcwAoYvaHR0cDovL3d3dy5wb3N0c2ln
bnVtLmN6L2NydC9wc3F1YWxpZmllZGNhMi5jcnQwPAYIKwYBBQUHMAKGMGh0dHA6Ly93d3cyLnBv
c3RzaWdudW0uY3ovY3J0L3BzcXVhbGlmaWVkY2EyLmNydDA7BggrBgEFBQcwAoYvaHR0cDovL3Bv
c3RzaWdudW0udHRjLmN6L2NydC9wc3F1YWxpZmllZGNhMi5jcnQwDgYDVR0PAQH/BAQDAgXgMB8G
A1UdIwQYMBaAFInoTN+LJjk+1yQuEg565+Yn5daXMIGxBgNVHR8EgakwgaYwNaAzoDGGL2h0dHA6
Ly93d3cucG9zdHNpZ251bS5jei9jcmwvcHNxdWFsaWZpZWRjYTIuY3JsMDagNKAyhjBodHRwOi8v
d3d3Mi5wb3N0c2lnbnVtLmN6L2NybC9wc3F1YWxpZmllZGNhMi5jcmwwNaAzoDGGL2h0dHA6Ly9w
b3N0c2lnbnVtLnR0Yy5jei9jcmwvcHNxdWFsaWZpZWRjYTIuY3JsMB0GA1UdDgQWBBQ17AOVXdAQ
OVipMIj0X9hogHhQaDANBgkqhkiG9w0BAQsFAAOCAQEAgFL3WWQ8oZKK93CiQDk9wYn04H9Xd3u/
tw7hHm3aFa8Kl4EpE67gt5CTb7zYfqdrYeJpoQ3T0Tz3CYHsdivHNXkHwHFb51MF/QuGmZ0LqZ8e
qLKMD1pClqKwEWZ/kJY49iV8RQFT27hMIiOKWv3n0G9pXQ6/KCVPyW71Vm4ikkAAy6WwUh3xLdkO
5Wy8ZkwXyylSiqtpi5Xl9oYKscIPJqsU4AnMQtqCCTfn74/os+UowRyX28dP1p/kX5tl/uDLQdZR
Pqgse6vLQpHLjp42eKnnXAaTxha74AN7+kyTzDrsiqRsvH3pwMqcFCV/U1whO8Bila8KX3L6RYYP
55RDCA==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KB+y3EHb8er6Nm0zSuk1QowOPWs=</DigestValue>
      </Reference>
      <Reference URI="/xl/sharedStrings.xml?ContentType=application/vnd.openxmlformats-officedocument.spreadsheetml.sharedStrings+xml">
        <DigestMethod Algorithm="http://www.w3.org/2000/09/xmldsig#sha1"/>
        <DigestValue>UfiKN1jkg4yhfF8VjezpvjRo5ak=</DigestValue>
      </Reference>
      <Reference URI="/xl/styles.xml?ContentType=application/vnd.openxmlformats-officedocument.spreadsheetml.styles+xml">
        <DigestMethod Algorithm="http://www.w3.org/2000/09/xmldsig#sha1"/>
        <DigestValue>C2SAyo2XVFTc+PPCzl8jxpqjsVM=</DigestValue>
      </Reference>
      <Reference URI="/xl/worksheets/sheet1.xml?ContentType=application/vnd.openxmlformats-officedocument.spreadsheetml.worksheet+xml">
        <DigestMethod Algorithm="http://www.w3.org/2000/09/xmldsig#sha1"/>
        <DigestValue>xahecypIA8H1y3Rg9s+3M95MsHE=</DigestValue>
      </Reference>
      <Reference URI="/xl/calcChain.xml?ContentType=application/vnd.openxmlformats-officedocument.spreadsheetml.calcChain+xml">
        <DigestMethod Algorithm="http://www.w3.org/2000/09/xmldsig#sha1"/>
        <DigestValue>HMZH63iMreoHSuSvvbyEJm69b4E=</DigestValue>
      </Reference>
      <Reference URI="/xl/worksheets/sheet3.xml?ContentType=application/vnd.openxmlformats-officedocument.spreadsheetml.worksheet+xml">
        <DigestMethod Algorithm="http://www.w3.org/2000/09/xmldsig#sha1"/>
        <DigestValue>6GTu2NL8nuVR05nNHaR78on3Ydo=</DigestValue>
      </Reference>
      <Reference URI="/xl/theme/theme1.xml?ContentType=application/vnd.openxmlformats-officedocument.theme+xml">
        <DigestMethod Algorithm="http://www.w3.org/2000/09/xmldsig#sha1"/>
        <DigestValue>SWm0CNMQs/SdtwG1mVStSZuQRZg=</DigestValue>
      </Reference>
      <Reference URI="/xl/workbook.xml?ContentType=application/vnd.openxmlformats-officedocument.spreadsheetml.sheet.main+xml">
        <DigestMethod Algorithm="http://www.w3.org/2000/09/xmldsig#sha1"/>
        <DigestValue>xIlp395lMjhg2txM42dxmldzYkU=</DigestValue>
      </Reference>
      <Reference URI="/xl/worksheets/sheet2.xml?ContentType=application/vnd.openxmlformats-officedocument.spreadsheetml.worksheet+xml">
        <DigestMethod Algorithm="http://www.w3.org/2000/09/xmldsig#sha1"/>
        <DigestValue>6GTu2NL8nuVR05nNHaR78on3Ydo=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2014-09-03T13:56:52Z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2014-09-03T13:56:52Z</xd:SigningTime>
          <xd:SigningCertificate>
            <xd:Cert>
              <xd:CertDigest>
                <DigestMethod Algorithm="http://www.w3.org/2000/09/xmldsig#sha1"/>
                <DigestValue>RpJTnEWzz8slTkGohKG8bisPGNU=</DigestValue>
              </xd:CertDigest>
              <xd:IssuerSerial>
                <X509IssuerName>CN=PostSignum Qualified CA 2, O="Česká pošta, s.p. [IČ 47114983]", C=CZ</X509IssuerName>
                <X509SerialNumber>1646101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Eva Málková</cp:lastModifiedBy>
  <cp:lastPrinted>2014-08-21T20:59:18Z</cp:lastPrinted>
  <dcterms:created xsi:type="dcterms:W3CDTF">2014-08-21T19:30:54Z</dcterms:created>
  <dcterms:modified xsi:type="dcterms:W3CDTF">2014-09-03T13:56:52Z</dcterms:modified>
</cp:coreProperties>
</file>