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&#65279;<?xml version="1.0" encoding="utf-8"?><Relationships xmlns="http://schemas.openxmlformats.org/package/2006/relationships"><Relationship Id="rId3" Type="http://schemas.openxmlformats.org/officeDocument/2006/relationships/extended-properties" Target="docProps/app.xml" TargetMode="Internal"/><Relationship Id="rId2" Type="http://schemas.openxmlformats.org/package/2006/relationships/metadata/core-properties" Target="docProps/core.xml" TargetMode="Internal"/><Relationship Id="rId1" Type="http://schemas.openxmlformats.org/officeDocument/2006/relationships/officeDocument" Target="xl/workbook.xml" TargetMode="Internal"/><Relationship Id="idRel1" Type="http://schemas.openxmlformats.org/package/2006/relationships/digital-signature/origin" Target="_xmlsignatures/origin.sigs" TargetMode="Interna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dovam\Desktop\zakázky\Vlečka Orlice\3. ZD\"/>
    </mc:Choice>
  </mc:AlternateContent>
  <bookViews>
    <workbookView xWindow="0" yWindow="0" windowWidth="16380" windowHeight="8190" tabRatio="183" activeTab="1"/>
  </bookViews>
  <sheets>
    <sheet name="KRYCÍ LIST" sheetId="1" r:id="rId1"/>
    <sheet name="VV" sheetId="2" r:id="rId2"/>
  </sheets>
  <calcPr calcId="152511"/>
</workbook>
</file>

<file path=xl/calcChain.xml><?xml version="1.0" encoding="utf-8"?>
<calcChain xmlns="http://schemas.openxmlformats.org/spreadsheetml/2006/main">
  <c r="I38" i="2" l="1"/>
  <c r="G38" i="2"/>
  <c r="G37" i="2"/>
  <c r="I37" i="2"/>
  <c r="I36" i="2"/>
  <c r="G36" i="2"/>
  <c r="G35" i="2"/>
  <c r="G39" i="2"/>
  <c r="N61" i="1"/>
  <c r="I35" i="2"/>
  <c r="I34" i="2"/>
  <c r="I39" i="2"/>
  <c r="P61" i="1"/>
  <c r="G34" i="2"/>
  <c r="I30" i="2"/>
  <c r="I32" i="2"/>
  <c r="P60" i="1"/>
  <c r="P62" i="1"/>
  <c r="E32" i="1"/>
  <c r="I29" i="2"/>
  <c r="I27" i="2"/>
  <c r="I26" i="2"/>
  <c r="I25" i="2"/>
  <c r="I23" i="2"/>
  <c r="I22" i="2"/>
  <c r="I20" i="2"/>
  <c r="I19" i="2"/>
  <c r="I17" i="2"/>
  <c r="I16" i="2"/>
  <c r="I14" i="2"/>
  <c r="I13" i="2"/>
  <c r="I31" i="2"/>
  <c r="G30" i="2"/>
  <c r="G32" i="2"/>
  <c r="N60" i="1"/>
  <c r="N62" i="1"/>
  <c r="E31" i="1"/>
  <c r="E37" i="1"/>
  <c r="P38" i="1"/>
  <c r="G29" i="2"/>
  <c r="I28" i="2"/>
  <c r="G27" i="2"/>
  <c r="G26" i="2"/>
  <c r="G25" i="2"/>
  <c r="G23" i="2"/>
  <c r="G22" i="2"/>
  <c r="G20" i="2"/>
  <c r="G19" i="2"/>
  <c r="G17" i="2"/>
  <c r="G16" i="2"/>
  <c r="G14" i="2"/>
  <c r="G13" i="2"/>
  <c r="P34" i="1"/>
  <c r="P35" i="1"/>
  <c r="P36" i="1"/>
  <c r="P31" i="1"/>
  <c r="P37" i="1"/>
  <c r="P40" i="1"/>
  <c r="P33" i="1"/>
  <c r="P32" i="1"/>
  <c r="P39" i="1"/>
  <c r="P41" i="1"/>
  <c r="P43" i="1"/>
</calcChain>
</file>

<file path=xl/sharedStrings.xml><?xml version="1.0" encoding="utf-8"?>
<sst xmlns="http://schemas.openxmlformats.org/spreadsheetml/2006/main" count="152" uniqueCount="108">
  <si>
    <t>KRYCÍ  LIST  ROZPOČTU</t>
  </si>
  <si>
    <t>Název stavby</t>
  </si>
  <si>
    <t>JKSO</t>
  </si>
  <si>
    <t>Název objektu</t>
  </si>
  <si>
    <t>EČO</t>
  </si>
  <si>
    <t>Místo</t>
  </si>
  <si>
    <t xml:space="preserve"> </t>
  </si>
  <si>
    <t>IČO</t>
  </si>
  <si>
    <t>DIČ</t>
  </si>
  <si>
    <t>Objednatel</t>
  </si>
  <si>
    <t>Projektant</t>
  </si>
  <si>
    <t>Zhotovitel</t>
  </si>
  <si>
    <t>Rozpočet číslo</t>
  </si>
  <si>
    <t>Zpracoval</t>
  </si>
  <si>
    <t>Dne</t>
  </si>
  <si>
    <t>Měrné a účelové jednotky</t>
  </si>
  <si>
    <t>Počet</t>
  </si>
  <si>
    <t>Náklady / 1 m.j.</t>
  </si>
  <si>
    <t>Rozpočtové náklady v     CZK</t>
  </si>
  <si>
    <t>A</t>
  </si>
  <si>
    <t>Základní rozpočtové náklady</t>
  </si>
  <si>
    <t>B</t>
  </si>
  <si>
    <t>Doplňkové náklady</t>
  </si>
  <si>
    <t>C</t>
  </si>
  <si>
    <t>Náklady na umístění stavby v %</t>
  </si>
  <si>
    <t>HSV</t>
  </si>
  <si>
    <t>Dodávky</t>
  </si>
  <si>
    <t>Práce přesčas</t>
  </si>
  <si>
    <t>Zařízení staveniště</t>
  </si>
  <si>
    <t>Montáž</t>
  </si>
  <si>
    <t>Bez pevné podl.</t>
  </si>
  <si>
    <t>Mimostav. doprava</t>
  </si>
  <si>
    <t>PSV</t>
  </si>
  <si>
    <t>Územní vlivy</t>
  </si>
  <si>
    <t>Provozní vlivy</t>
  </si>
  <si>
    <t>"M"</t>
  </si>
  <si>
    <t>Ostatní</t>
  </si>
  <si>
    <t>NUS z rozpočtu</t>
  </si>
  <si>
    <t>ZRN (ř. 1-6)</t>
  </si>
  <si>
    <t>DN (ř. 8-11)</t>
  </si>
  <si>
    <t>NUS (ř. 13-18)</t>
  </si>
  <si>
    <t>HZS</t>
  </si>
  <si>
    <t>Kompl. činnost</t>
  </si>
  <si>
    <t>ZNR+DN</t>
  </si>
  <si>
    <t>D</t>
  </si>
  <si>
    <t>Celkové náklady</t>
  </si>
  <si>
    <t>Součet 7, 12, 19-22</t>
  </si>
  <si>
    <t>Datum a podpis</t>
  </si>
  <si>
    <t>Razítko</t>
  </si>
  <si>
    <t>DPH 21….%</t>
  </si>
  <si>
    <t>DPH ….% z částky………………..</t>
  </si>
  <si>
    <t>Cena s DPH (ř. 23-25)</t>
  </si>
  <si>
    <t>E</t>
  </si>
  <si>
    <t>Přípočty a odpočty</t>
  </si>
  <si>
    <t>Dodávky objednatele</t>
  </si>
  <si>
    <t>Klouzavá doložka</t>
  </si>
  <si>
    <t>Zvýhodnění + -</t>
  </si>
  <si>
    <t>REKAPITULACE STAVEBNÍCH OBJEKTŮ</t>
  </si>
  <si>
    <t>Název stavebního objektu</t>
  </si>
  <si>
    <t>Cena bez DPH</t>
  </si>
  <si>
    <t>Dodávka</t>
  </si>
  <si>
    <t>SO 1</t>
  </si>
  <si>
    <t>Opravné práce na železničním svršku</t>
  </si>
  <si>
    <t>Celkem:</t>
  </si>
  <si>
    <t>CENA PRACÍ</t>
  </si>
  <si>
    <t>DODÁVKA</t>
  </si>
  <si>
    <t>MONTÁŽ</t>
  </si>
  <si>
    <t>NÁZEV  POLOŽKY</t>
  </si>
  <si>
    <t>M.J.</t>
  </si>
  <si>
    <t>MNOŽSTVÍ</t>
  </si>
  <si>
    <t>JEDNOTKOVÁ</t>
  </si>
  <si>
    <t>CELKEM</t>
  </si>
  <si>
    <t>ks</t>
  </si>
  <si>
    <t>Příloha č. 1</t>
  </si>
  <si>
    <t>Armádní Servisní, příspěvková organizace</t>
  </si>
  <si>
    <t>Položka číslo</t>
  </si>
  <si>
    <t>Stavební objekt</t>
  </si>
  <si>
    <t>Kulturní památka</t>
  </si>
  <si>
    <t>SO - 1</t>
  </si>
  <si>
    <t>Vojenská vlečka č. 29 - Čermná nad Orlicí</t>
  </si>
  <si>
    <t xml:space="preserve">STAVBA : Vojenská vlečka č. 29 Čermná n. O. </t>
  </si>
  <si>
    <t xml:space="preserve"> OPRAVNÉ PRÁCE NA ŽELEZNIČNÍM SVRŠKU</t>
  </si>
  <si>
    <t>výměna dřevěných pražců příčných - výhybka č. 1:</t>
  </si>
  <si>
    <t>délka 2600 - 3500 mm</t>
  </si>
  <si>
    <t>délka 3600 - 4600 mm</t>
  </si>
  <si>
    <t>výměna dřevěných pražců příčných - výhybka č. 2:</t>
  </si>
  <si>
    <t>výměna dřevěných pražců příčných - výhybka č. 3:</t>
  </si>
  <si>
    <t>výměna dřevěných pražců příčných - výhybka č. 10:</t>
  </si>
  <si>
    <t>výměna dřevěných pražců příčných - výhybka č. 4:</t>
  </si>
  <si>
    <t>výměna dřevěných pražců příčných v přípojných polích výhybek č. 1, 2, 3, 4</t>
  </si>
  <si>
    <t>seřízení hákových závěrů výhybek č. 1, 2, 3, 4</t>
  </si>
  <si>
    <t>doplnění štěrkového lože výhybek</t>
  </si>
  <si>
    <t>t</t>
  </si>
  <si>
    <t>doplnění štěrkodrti v posunovacím obvodu výhybky č. 10, tl.150 mm</t>
  </si>
  <si>
    <t>ekologická likvidace dřevěných prazců</t>
  </si>
  <si>
    <t>SO - 01 Celkem</t>
  </si>
  <si>
    <t>SO - 2</t>
  </si>
  <si>
    <t>OPRAVNÉ PRÁCE NA VÝSTROJI DRÁHY</t>
  </si>
  <si>
    <t>výměna staničníků</t>
  </si>
  <si>
    <t>nátěry námezdníků</t>
  </si>
  <si>
    <t>nátěry staničníků včetně popisu</t>
  </si>
  <si>
    <t>nátěry označení výhybek</t>
  </si>
  <si>
    <t>výměna návěsti "POSUN ZAKÁZÁN" kolej č. 5</t>
  </si>
  <si>
    <t>SO - 2 Celkem</t>
  </si>
  <si>
    <t>SO2</t>
  </si>
  <si>
    <t>Opravné práce na výstroji dráhy</t>
  </si>
  <si>
    <t>Opravné práce na železničním svršku a výstroji dráhy</t>
  </si>
  <si>
    <r>
      <t>m</t>
    </r>
    <r>
      <rPr>
        <sz val="7"/>
        <rFont val="Calibri"/>
        <family val="2"/>
        <charset val="238"/>
      </rPr>
      <t>ᶟ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</si>
</sst>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,Kč&quot;"/>
  </numFmts>
  <fonts count="21" x14ac:knownFonts="1">
    <font>
      <sz val="10"/>
      <name val="Arial"/>
      <family val="2"/>
      <charset val="238"/>
    </font>
    <font>
      <sz val="10"/>
      <name val="Times New Roman"/>
      <family val="1"/>
      <charset val="1"/>
    </font>
    <font>
      <b/>
      <sz val="16"/>
      <name val="Times New Roman"/>
      <family val="1"/>
      <charset val="238"/>
    </font>
    <font>
      <sz val="7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10"/>
      <name val="Times New Roman"/>
      <family val="1"/>
      <charset val="238"/>
    </font>
    <font>
      <sz val="7"/>
      <name val="Arial CE"/>
      <family val="2"/>
      <charset val="238"/>
    </font>
    <font>
      <b/>
      <sz val="7"/>
      <name val="Arial CE"/>
      <family val="2"/>
      <charset val="238"/>
    </font>
    <font>
      <sz val="7"/>
      <name val="Times New Roman"/>
      <family val="1"/>
      <charset val="1"/>
    </font>
    <font>
      <b/>
      <sz val="7"/>
      <name val="Times New Roman"/>
      <family val="1"/>
      <charset val="1"/>
    </font>
    <font>
      <sz val="7"/>
      <name val="Arial"/>
      <family val="2"/>
      <charset val="238"/>
    </font>
    <font>
      <b/>
      <u/>
      <sz val="12"/>
      <name val="Times New Roman"/>
      <family val="1"/>
      <charset val="238"/>
    </font>
    <font>
      <b/>
      <sz val="10"/>
      <name val="Times New Roman"/>
      <family val="1"/>
      <charset val="1"/>
    </font>
    <font>
      <sz val="7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6795556505021"/>
        <bgColor indexed="64"/>
      </patternFill>
    </fill>
  </fills>
  <borders count="57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4" fillId="0" borderId="0" xfId="0" applyFont="1"/>
    <xf numFmtId="0" fontId="3" fillId="0" borderId="0" xfId="0" applyFont="1"/>
    <xf numFmtId="0" fontId="5" fillId="0" borderId="0" xfId="0" applyFont="1"/>
    <xf numFmtId="0" fontId="13" fillId="0" borderId="0" xfId="0" applyFont="1"/>
    <xf numFmtId="0" fontId="15" fillId="0" borderId="0" xfId="0" applyFont="1"/>
    <xf numFmtId="0" fontId="13" fillId="0" borderId="0" xfId="0" applyFont="1" applyBorder="1" applyAlignment="1">
      <alignment horizontal="center"/>
    </xf>
    <xf numFmtId="0" fontId="17" fillId="0" borderId="0" xfId="0" applyFont="1"/>
    <xf numFmtId="0" fontId="13" fillId="0" borderId="0" xfId="0" applyFont="1" applyBorder="1"/>
    <xf numFmtId="2" fontId="13" fillId="0" borderId="0" xfId="0" applyNumberFormat="1" applyFont="1" applyBorder="1"/>
    <xf numFmtId="4" fontId="13" fillId="0" borderId="0" xfId="0" applyNumberFormat="1" applyFont="1" applyBorder="1"/>
    <xf numFmtId="164" fontId="13" fillId="0" borderId="0" xfId="0" applyNumberFormat="1" applyFont="1" applyBorder="1"/>
    <xf numFmtId="4" fontId="14" fillId="0" borderId="0" xfId="0" applyNumberFormat="1" applyFont="1" applyBorder="1"/>
    <xf numFmtId="4" fontId="4" fillId="0" borderId="0" xfId="0" applyNumberFormat="1" applyFont="1"/>
    <xf numFmtId="0" fontId="3" fillId="0" borderId="1" xfId="0" applyFont="1" applyFill="1" applyBorder="1" applyProtection="1">
      <protection locked="0"/>
    </xf>
    <xf numFmtId="0" fontId="3" fillId="0" borderId="2" xfId="0" applyFont="1" applyFill="1" applyBorder="1" applyProtection="1">
      <protection locked="0"/>
    </xf>
    <xf numFmtId="0" fontId="3" fillId="0" borderId="3" xfId="0" applyFont="1" applyFill="1" applyBorder="1" applyProtection="1">
      <protection locked="0"/>
    </xf>
    <xf numFmtId="0" fontId="7" fillId="0" borderId="3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4" xfId="0" applyFon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4" fontId="3" fillId="0" borderId="6" xfId="0" applyNumberFormat="1" applyFont="1" applyFill="1" applyBorder="1" applyProtection="1"/>
    <xf numFmtId="2" fontId="3" fillId="0" borderId="0" xfId="0" applyNumberFormat="1" applyFont="1"/>
    <xf numFmtId="2" fontId="4" fillId="0" borderId="0" xfId="0" applyNumberFormat="1" applyFont="1"/>
    <xf numFmtId="0" fontId="3" fillId="0" borderId="0" xfId="0" applyFont="1" applyAlignment="1">
      <alignment horizontal="center" vertical="center"/>
    </xf>
    <xf numFmtId="4" fontId="3" fillId="0" borderId="7" xfId="0" applyNumberFormat="1" applyFont="1" applyFill="1" applyBorder="1" applyProtection="1"/>
    <xf numFmtId="4" fontId="3" fillId="0" borderId="8" xfId="0" applyNumberFormat="1" applyFont="1" applyFill="1" applyBorder="1" applyProtection="1"/>
    <xf numFmtId="4" fontId="10" fillId="0" borderId="7" xfId="0" applyNumberFormat="1" applyFont="1" applyFill="1" applyBorder="1" applyAlignment="1" applyProtection="1">
      <alignment horizontal="right"/>
    </xf>
    <xf numFmtId="4" fontId="10" fillId="0" borderId="7" xfId="0" applyNumberFormat="1" applyFont="1" applyFill="1" applyBorder="1" applyProtection="1"/>
    <xf numFmtId="4" fontId="3" fillId="0" borderId="1" xfId="0" applyNumberFormat="1" applyFont="1" applyFill="1" applyBorder="1" applyProtection="1"/>
    <xf numFmtId="4" fontId="3" fillId="0" borderId="9" xfId="0" applyNumberFormat="1" applyFont="1" applyFill="1" applyBorder="1" applyProtection="1"/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2" fontId="0" fillId="0" borderId="0" xfId="0" applyNumberFormat="1"/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2" fontId="3" fillId="0" borderId="10" xfId="0" applyNumberFormat="1" applyFont="1" applyBorder="1" applyAlignment="1"/>
    <xf numFmtId="2" fontId="3" fillId="0" borderId="14" xfId="0" applyNumberFormat="1" applyFont="1" applyBorder="1" applyAlignment="1"/>
    <xf numFmtId="2" fontId="3" fillId="0" borderId="10" xfId="0" applyNumberFormat="1" applyFont="1" applyBorder="1" applyAlignment="1">
      <alignment horizontal="right" vertical="center"/>
    </xf>
    <xf numFmtId="2" fontId="3" fillId="2" borderId="15" xfId="0" applyNumberFormat="1" applyFont="1" applyFill="1" applyBorder="1" applyAlignment="1">
      <alignment horizontal="right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right" vertical="center"/>
    </xf>
    <xf numFmtId="4" fontId="3" fillId="2" borderId="15" xfId="0" applyNumberFormat="1" applyFont="1" applyFill="1" applyBorder="1" applyAlignment="1">
      <alignment horizontal="right" vertical="center"/>
    </xf>
    <xf numFmtId="4" fontId="3" fillId="0" borderId="15" xfId="0" applyNumberFormat="1" applyFont="1" applyBorder="1" applyAlignment="1"/>
    <xf numFmtId="4" fontId="3" fillId="3" borderId="15" xfId="0" applyNumberFormat="1" applyFont="1" applyFill="1" applyBorder="1" applyAlignment="1">
      <alignment horizontal="right" vertical="center"/>
    </xf>
    <xf numFmtId="0" fontId="11" fillId="0" borderId="17" xfId="0" applyFont="1" applyBorder="1" applyAlignment="1">
      <alignment horizontal="left" vertical="center"/>
    </xf>
    <xf numFmtId="4" fontId="11" fillId="2" borderId="15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/>
    <xf numFmtId="1" fontId="3" fillId="0" borderId="15" xfId="0" applyNumberFormat="1" applyFont="1" applyBorder="1" applyAlignment="1">
      <alignment horizontal="center" vertical="center"/>
    </xf>
    <xf numFmtId="4" fontId="11" fillId="0" borderId="15" xfId="0" applyNumberFormat="1" applyFont="1" applyBorder="1" applyAlignment="1">
      <alignment wrapText="1"/>
    </xf>
    <xf numFmtId="2" fontId="3" fillId="0" borderId="15" xfId="0" applyNumberFormat="1" applyFont="1" applyBorder="1" applyAlignment="1">
      <alignment horizontal="right" vertical="center"/>
    </xf>
    <xf numFmtId="4" fontId="3" fillId="0" borderId="15" xfId="0" applyNumberFormat="1" applyFont="1" applyFill="1" applyBorder="1" applyAlignment="1">
      <alignment horizontal="right" vertical="center"/>
    </xf>
    <xf numFmtId="4" fontId="11" fillId="0" borderId="15" xfId="0" applyNumberFormat="1" applyFont="1" applyFill="1" applyBorder="1" applyAlignment="1">
      <alignment horizontal="right" vertical="center"/>
    </xf>
    <xf numFmtId="4" fontId="3" fillId="0" borderId="15" xfId="0" applyNumberFormat="1" applyFont="1" applyBorder="1" applyProtection="1"/>
    <xf numFmtId="4" fontId="3" fillId="2" borderId="15" xfId="0" applyNumberFormat="1" applyFont="1" applyFill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 applyProtection="1">
      <protection locked="0"/>
    </xf>
    <xf numFmtId="0" fontId="3" fillId="0" borderId="18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20" xfId="0" applyFont="1" applyBorder="1" applyProtection="1">
      <protection locked="0"/>
    </xf>
    <xf numFmtId="49" fontId="3" fillId="0" borderId="7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Protection="1">
      <protection locked="0"/>
    </xf>
    <xf numFmtId="0" fontId="0" fillId="0" borderId="0" xfId="0" applyProtection="1"/>
    <xf numFmtId="0" fontId="3" fillId="0" borderId="20" xfId="0" applyFont="1" applyBorder="1" applyProtection="1"/>
    <xf numFmtId="0" fontId="3" fillId="0" borderId="21" xfId="0" applyFont="1" applyBorder="1" applyProtection="1"/>
    <xf numFmtId="0" fontId="4" fillId="0" borderId="21" xfId="0" applyFont="1" applyBorder="1" applyProtection="1"/>
    <xf numFmtId="0" fontId="4" fillId="0" borderId="19" xfId="0" applyFont="1" applyBorder="1" applyProtection="1"/>
    <xf numFmtId="0" fontId="3" fillId="0" borderId="3" xfId="0" applyFont="1" applyBorder="1" applyProtection="1"/>
    <xf numFmtId="0" fontId="3" fillId="0" borderId="0" xfId="0" applyFont="1" applyBorder="1" applyProtection="1"/>
    <xf numFmtId="0" fontId="4" fillId="0" borderId="0" xfId="0" applyFont="1" applyBorder="1" applyProtection="1"/>
    <xf numFmtId="0" fontId="4" fillId="0" borderId="4" xfId="0" applyFont="1" applyBorder="1" applyProtection="1"/>
    <xf numFmtId="0" fontId="5" fillId="0" borderId="0" xfId="0" applyFont="1" applyBorder="1" applyProtection="1"/>
    <xf numFmtId="0" fontId="3" fillId="0" borderId="19" xfId="0" applyFont="1" applyBorder="1" applyProtection="1"/>
    <xf numFmtId="0" fontId="3" fillId="0" borderId="4" xfId="0" applyFont="1" applyBorder="1" applyProtection="1"/>
    <xf numFmtId="0" fontId="3" fillId="0" borderId="0" xfId="0" applyFont="1" applyBorder="1" applyAlignment="1" applyProtection="1">
      <alignment vertical="center"/>
    </xf>
    <xf numFmtId="0" fontId="3" fillId="0" borderId="2" xfId="0" applyFont="1" applyBorder="1" applyProtection="1"/>
    <xf numFmtId="0" fontId="3" fillId="0" borderId="5" xfId="0" applyFont="1" applyBorder="1" applyProtection="1"/>
    <xf numFmtId="0" fontId="3" fillId="0" borderId="1" xfId="0" applyFont="1" applyBorder="1" applyProtection="1"/>
    <xf numFmtId="0" fontId="3" fillId="0" borderId="18" xfId="0" applyFont="1" applyBorder="1" applyProtection="1"/>
    <xf numFmtId="0" fontId="3" fillId="0" borderId="6" xfId="0" applyFont="1" applyBorder="1" applyProtection="1"/>
    <xf numFmtId="0" fontId="4" fillId="0" borderId="5" xfId="0" applyFont="1" applyBorder="1" applyProtection="1"/>
    <xf numFmtId="0" fontId="4" fillId="0" borderId="1" xfId="0" applyFont="1" applyBorder="1" applyProtection="1"/>
    <xf numFmtId="0" fontId="3" fillId="0" borderId="7" xfId="0" applyFont="1" applyBorder="1" applyAlignment="1" applyProtection="1">
      <alignment horizontal="center"/>
    </xf>
    <xf numFmtId="4" fontId="3" fillId="0" borderId="7" xfId="0" applyNumberFormat="1" applyFont="1" applyBorder="1" applyProtection="1"/>
    <xf numFmtId="0" fontId="7" fillId="0" borderId="22" xfId="0" applyFont="1" applyFill="1" applyBorder="1" applyProtection="1"/>
    <xf numFmtId="0" fontId="7" fillId="0" borderId="8" xfId="0" applyFont="1" applyFill="1" applyBorder="1" applyProtection="1"/>
    <xf numFmtId="0" fontId="8" fillId="0" borderId="23" xfId="0" applyFont="1" applyFill="1" applyBorder="1" applyProtection="1"/>
    <xf numFmtId="0" fontId="7" fillId="0" borderId="21" xfId="0" applyFont="1" applyFill="1" applyBorder="1" applyProtection="1"/>
    <xf numFmtId="0" fontId="9" fillId="0" borderId="8" xfId="0" applyFont="1" applyFill="1" applyBorder="1" applyProtection="1"/>
    <xf numFmtId="0" fontId="7" fillId="0" borderId="23" xfId="0" applyFont="1" applyFill="1" applyBorder="1" applyProtection="1"/>
    <xf numFmtId="0" fontId="3" fillId="0" borderId="7" xfId="0" applyFont="1" applyFill="1" applyBorder="1" applyProtection="1"/>
    <xf numFmtId="0" fontId="3" fillId="0" borderId="5" xfId="0" applyFont="1" applyFill="1" applyBorder="1" applyProtection="1"/>
    <xf numFmtId="0" fontId="3" fillId="0" borderId="8" xfId="0" applyFont="1" applyFill="1" applyBorder="1" applyProtection="1"/>
    <xf numFmtId="0" fontId="3" fillId="0" borderId="2" xfId="0" applyFont="1" applyFill="1" applyBorder="1" applyProtection="1"/>
    <xf numFmtId="2" fontId="3" fillId="0" borderId="1" xfId="0" applyNumberFormat="1" applyFont="1" applyFill="1" applyBorder="1" applyProtection="1"/>
    <xf numFmtId="0" fontId="3" fillId="0" borderId="1" xfId="0" applyFont="1" applyFill="1" applyBorder="1" applyProtection="1"/>
    <xf numFmtId="4" fontId="3" fillId="0" borderId="2" xfId="0" applyNumberFormat="1" applyFont="1" applyFill="1" applyBorder="1" applyProtection="1"/>
    <xf numFmtId="0" fontId="3" fillId="0" borderId="22" xfId="0" applyFont="1" applyFill="1" applyBorder="1" applyProtection="1"/>
    <xf numFmtId="2" fontId="3" fillId="0" borderId="8" xfId="0" applyNumberFormat="1" applyFont="1" applyFill="1" applyBorder="1" applyProtection="1"/>
    <xf numFmtId="4" fontId="3" fillId="0" borderId="22" xfId="0" applyNumberFormat="1" applyFont="1" applyFill="1" applyBorder="1" applyProtection="1"/>
    <xf numFmtId="0" fontId="0" fillId="0" borderId="1" xfId="0" applyFont="1" applyFill="1" applyBorder="1" applyProtection="1"/>
    <xf numFmtId="2" fontId="3" fillId="0" borderId="19" xfId="0" applyNumberFormat="1" applyFont="1" applyFill="1" applyBorder="1" applyProtection="1"/>
    <xf numFmtId="2" fontId="3" fillId="0" borderId="15" xfId="0" applyNumberFormat="1" applyFont="1" applyFill="1" applyBorder="1" applyProtection="1"/>
    <xf numFmtId="0" fontId="3" fillId="0" borderId="3" xfId="0" applyFont="1" applyFill="1" applyBorder="1" applyProtection="1"/>
    <xf numFmtId="0" fontId="0" fillId="0" borderId="4" xfId="0" applyFont="1" applyFill="1" applyBorder="1" applyProtection="1"/>
    <xf numFmtId="0" fontId="3" fillId="0" borderId="19" xfId="0" applyFont="1" applyFill="1" applyBorder="1" applyProtection="1"/>
    <xf numFmtId="4" fontId="3" fillId="0" borderId="0" xfId="0" applyNumberFormat="1" applyFont="1" applyFill="1" applyBorder="1" applyProtection="1"/>
    <xf numFmtId="2" fontId="0" fillId="0" borderId="15" xfId="0" applyNumberFormat="1" applyFont="1" applyFill="1" applyBorder="1" applyAlignment="1" applyProtection="1">
      <alignment horizontal="left"/>
    </xf>
    <xf numFmtId="4" fontId="5" fillId="0" borderId="23" xfId="0" applyNumberFormat="1" applyFont="1" applyFill="1" applyBorder="1" applyProtection="1"/>
    <xf numFmtId="4" fontId="5" fillId="0" borderId="8" xfId="0" applyNumberFormat="1" applyFont="1" applyFill="1" applyBorder="1" applyProtection="1"/>
    <xf numFmtId="4" fontId="5" fillId="0" borderId="5" xfId="0" applyNumberFormat="1" applyFont="1" applyFill="1" applyBorder="1" applyProtection="1"/>
    <xf numFmtId="0" fontId="7" fillId="0" borderId="3" xfId="0" applyFont="1" applyFill="1" applyBorder="1" applyProtection="1"/>
    <xf numFmtId="0" fontId="7" fillId="0" borderId="0" xfId="0" applyFont="1" applyFill="1" applyBorder="1" applyProtection="1"/>
    <xf numFmtId="0" fontId="3" fillId="0" borderId="0" xfId="0" applyFont="1" applyFill="1" applyBorder="1" applyProtection="1"/>
    <xf numFmtId="0" fontId="3" fillId="0" borderId="4" xfId="0" applyFont="1" applyFill="1" applyBorder="1" applyProtection="1"/>
    <xf numFmtId="0" fontId="7" fillId="0" borderId="6" xfId="0" applyFont="1" applyFill="1" applyBorder="1" applyAlignment="1" applyProtection="1">
      <alignment horizontal="left"/>
    </xf>
    <xf numFmtId="0" fontId="3" fillId="0" borderId="18" xfId="0" applyFont="1" applyFill="1" applyBorder="1" applyProtection="1"/>
    <xf numFmtId="0" fontId="3" fillId="0" borderId="6" xfId="0" applyFont="1" applyFill="1" applyBorder="1" applyProtection="1"/>
    <xf numFmtId="4" fontId="5" fillId="0" borderId="6" xfId="0" applyNumberFormat="1" applyFont="1" applyFill="1" applyBorder="1" applyProtection="1"/>
    <xf numFmtId="4" fontId="5" fillId="0" borderId="7" xfId="0" applyNumberFormat="1" applyFont="1" applyFill="1" applyBorder="1" applyProtection="1"/>
    <xf numFmtId="0" fontId="3" fillId="0" borderId="0" xfId="0" applyFont="1" applyFill="1" applyProtection="1"/>
    <xf numFmtId="0" fontId="5" fillId="0" borderId="0" xfId="0" applyFont="1" applyFill="1" applyProtection="1"/>
    <xf numFmtId="0" fontId="4" fillId="0" borderId="0" xfId="0" applyFont="1" applyFill="1" applyProtection="1"/>
    <xf numFmtId="0" fontId="0" fillId="0" borderId="0" xfId="0" applyFont="1" applyFill="1" applyProtection="1"/>
    <xf numFmtId="0" fontId="12" fillId="0" borderId="24" xfId="0" applyFont="1" applyFill="1" applyBorder="1" applyAlignment="1" applyProtection="1">
      <alignment horizontal="center"/>
    </xf>
    <xf numFmtId="0" fontId="4" fillId="0" borderId="0" xfId="0" applyFont="1" applyProtection="1"/>
    <xf numFmtId="0" fontId="4" fillId="0" borderId="24" xfId="0" applyFont="1" applyBorder="1" applyProtection="1"/>
    <xf numFmtId="4" fontId="5" fillId="0" borderId="24" xfId="0" applyNumberFormat="1" applyFont="1" applyBorder="1" applyProtection="1"/>
    <xf numFmtId="0" fontId="0" fillId="0" borderId="0" xfId="0" applyProtection="1">
      <protection locked="0"/>
    </xf>
    <xf numFmtId="0" fontId="4" fillId="0" borderId="45" xfId="0" applyFont="1" applyBorder="1" applyAlignment="1" applyProtection="1">
      <alignment horizontal="left"/>
    </xf>
    <xf numFmtId="0" fontId="0" fillId="0" borderId="46" xfId="0" applyBorder="1" applyAlignment="1" applyProtection="1">
      <alignment horizontal="left"/>
    </xf>
    <xf numFmtId="0" fontId="0" fillId="0" borderId="47" xfId="0" applyBorder="1" applyAlignment="1" applyProtection="1">
      <alignment horizontal="left"/>
    </xf>
    <xf numFmtId="4" fontId="5" fillId="0" borderId="45" xfId="0" applyNumberFormat="1" applyFont="1" applyBorder="1" applyAlignment="1" applyProtection="1">
      <alignment horizontal="right"/>
    </xf>
    <xf numFmtId="0" fontId="0" fillId="0" borderId="47" xfId="0" applyBorder="1" applyAlignment="1" applyProtection="1">
      <alignment horizontal="right"/>
    </xf>
    <xf numFmtId="0" fontId="12" fillId="0" borderId="24" xfId="0" applyFont="1" applyBorder="1" applyAlignment="1" applyProtection="1">
      <alignment horizontal="left"/>
    </xf>
    <xf numFmtId="4" fontId="5" fillId="0" borderId="24" xfId="0" applyNumberFormat="1" applyFont="1" applyFill="1" applyBorder="1" applyAlignment="1" applyProtection="1">
      <alignment horizontal="right"/>
    </xf>
    <xf numFmtId="0" fontId="4" fillId="0" borderId="24" xfId="0" applyFont="1" applyBorder="1" applyAlignment="1" applyProtection="1">
      <alignment horizontal="left"/>
    </xf>
    <xf numFmtId="4" fontId="5" fillId="0" borderId="24" xfId="0" applyNumberFormat="1" applyFont="1" applyBorder="1" applyAlignment="1" applyProtection="1">
      <alignment horizontal="right"/>
    </xf>
    <xf numFmtId="0" fontId="3" fillId="0" borderId="6" xfId="0" applyFont="1" applyFill="1" applyBorder="1" applyAlignment="1" applyProtection="1">
      <alignment horizontal="left"/>
    </xf>
    <xf numFmtId="0" fontId="3" fillId="0" borderId="7" xfId="0" applyFont="1" applyFill="1" applyBorder="1" applyAlignment="1" applyProtection="1">
      <alignment horizontal="left"/>
    </xf>
    <xf numFmtId="0" fontId="18" fillId="0" borderId="0" xfId="0" applyFont="1" applyFill="1" applyBorder="1" applyAlignment="1" applyProtection="1">
      <alignment horizontal="center"/>
    </xf>
    <xf numFmtId="0" fontId="12" fillId="0" borderId="24" xfId="0" applyFont="1" applyFill="1" applyBorder="1" applyAlignment="1" applyProtection="1">
      <alignment horizontal="center"/>
    </xf>
    <xf numFmtId="0" fontId="12" fillId="0" borderId="24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left"/>
    </xf>
    <xf numFmtId="0" fontId="7" fillId="0" borderId="6" xfId="0" applyFont="1" applyFill="1" applyBorder="1" applyAlignment="1" applyProtection="1">
      <alignment horizontal="left"/>
    </xf>
    <xf numFmtId="0" fontId="10" fillId="0" borderId="18" xfId="0" applyFont="1" applyFill="1" applyBorder="1" applyAlignment="1" applyProtection="1">
      <alignment horizontal="left"/>
    </xf>
    <xf numFmtId="0" fontId="7" fillId="0" borderId="7" xfId="0" applyFont="1" applyFill="1" applyBorder="1" applyAlignment="1" applyProtection="1">
      <alignment horizontal="left"/>
    </xf>
    <xf numFmtId="0" fontId="7" fillId="0" borderId="8" xfId="0" applyFont="1" applyFill="1" applyBorder="1" applyAlignment="1" applyProtection="1"/>
    <xf numFmtId="0" fontId="10" fillId="0" borderId="18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left"/>
    </xf>
    <xf numFmtId="0" fontId="6" fillId="0" borderId="44" xfId="0" applyFont="1" applyBorder="1" applyAlignment="1" applyProtection="1">
      <alignment horizontal="center"/>
    </xf>
    <xf numFmtId="0" fontId="6" fillId="0" borderId="18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right"/>
    </xf>
    <xf numFmtId="4" fontId="3" fillId="0" borderId="7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0" fontId="2" fillId="0" borderId="7" xfId="0" applyFont="1" applyBorder="1" applyAlignment="1" applyProtection="1">
      <alignment horizont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12" fillId="0" borderId="28" xfId="0" applyFont="1" applyBorder="1" applyProtection="1"/>
    <xf numFmtId="0" fontId="12" fillId="0" borderId="29" xfId="0" applyFont="1" applyBorder="1" applyProtection="1"/>
    <xf numFmtId="0" fontId="12" fillId="0" borderId="30" xfId="0" applyFont="1" applyBorder="1" applyProtection="1"/>
    <xf numFmtId="0" fontId="3" fillId="0" borderId="31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5" fillId="0" borderId="32" xfId="0" applyFont="1" applyBorder="1" applyAlignment="1" applyProtection="1">
      <alignment horizontal="center" vertical="center" wrapText="1"/>
    </xf>
    <xf numFmtId="0" fontId="5" fillId="0" borderId="33" xfId="0" applyFont="1" applyBorder="1" applyAlignment="1" applyProtection="1">
      <alignment horizontal="center" vertical="center" wrapText="1"/>
    </xf>
    <xf numFmtId="0" fontId="5" fillId="0" borderId="34" xfId="0" applyFont="1" applyBorder="1" applyAlignment="1" applyProtection="1">
      <alignment horizontal="center" vertical="center" wrapText="1"/>
    </xf>
    <xf numFmtId="0" fontId="0" fillId="0" borderId="35" xfId="0" applyBorder="1" applyAlignment="1" applyProtection="1">
      <alignment horizontal="center" vertical="center" wrapText="1"/>
    </xf>
    <xf numFmtId="0" fontId="0" fillId="0" borderId="36" xfId="0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5" fillId="0" borderId="38" xfId="0" applyFont="1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0" fontId="0" fillId="0" borderId="40" xfId="0" applyBorder="1" applyAlignment="1" applyProtection="1">
      <alignment vertical="center"/>
    </xf>
    <xf numFmtId="0" fontId="0" fillId="0" borderId="41" xfId="0" applyBorder="1" applyAlignment="1" applyProtection="1">
      <alignment vertical="center"/>
    </xf>
    <xf numFmtId="0" fontId="5" fillId="0" borderId="42" xfId="0" applyFont="1" applyBorder="1" applyAlignment="1" applyProtection="1">
      <alignment vertical="center"/>
    </xf>
    <xf numFmtId="0" fontId="0" fillId="0" borderId="43" xfId="0" applyBorder="1" applyAlignment="1" applyProtection="1">
      <alignment vertical="center"/>
    </xf>
    <xf numFmtId="0" fontId="5" fillId="0" borderId="5" xfId="0" applyFont="1" applyBorder="1" applyAlignment="1" applyProtection="1">
      <alignment horizontal="left"/>
    </xf>
    <xf numFmtId="0" fontId="0" fillId="0" borderId="15" xfId="0" applyBorder="1" applyAlignment="1" applyProtection="1">
      <alignment horizontal="left"/>
    </xf>
    <xf numFmtId="0" fontId="10" fillId="0" borderId="15" xfId="0" applyFont="1" applyFill="1" applyBorder="1" applyAlignment="1" applyProtection="1">
      <alignment horizontal="left"/>
    </xf>
    <xf numFmtId="0" fontId="10" fillId="0" borderId="7" xfId="0" applyFont="1" applyFill="1" applyBorder="1" applyAlignment="1" applyProtection="1">
      <alignment horizontal="left"/>
    </xf>
    <xf numFmtId="0" fontId="11" fillId="0" borderId="15" xfId="0" applyFont="1" applyFill="1" applyBorder="1" applyAlignment="1" applyProtection="1">
      <alignment horizontal="left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14" fontId="3" fillId="0" borderId="22" xfId="0" applyNumberFormat="1" applyFont="1" applyBorder="1" applyAlignment="1" applyProtection="1">
      <alignment horizontal="center" vertical="center"/>
      <protection locked="0"/>
    </xf>
    <xf numFmtId="14" fontId="3" fillId="0" borderId="23" xfId="0" applyNumberFormat="1" applyFont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 applyProtection="1">
      <alignment horizontal="center" vertical="center"/>
      <protection locked="0"/>
    </xf>
    <xf numFmtId="0" fontId="16" fillId="0" borderId="51" xfId="0" applyFont="1" applyBorder="1" applyAlignment="1">
      <alignment horizontal="center"/>
    </xf>
    <xf numFmtId="0" fontId="16" fillId="0" borderId="52" xfId="0" applyFont="1" applyBorder="1" applyAlignment="1">
      <alignment horizontal="center"/>
    </xf>
    <xf numFmtId="0" fontId="16" fillId="0" borderId="53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/>
    </xf>
    <xf numFmtId="0" fontId="12" fillId="0" borderId="49" xfId="0" applyFont="1" applyBorder="1" applyAlignment="1">
      <alignment horizontal="center"/>
    </xf>
    <xf numFmtId="0" fontId="19" fillId="0" borderId="49" xfId="0" applyFont="1" applyBorder="1" applyAlignment="1">
      <alignment horizontal="center"/>
    </xf>
    <xf numFmtId="0" fontId="19" fillId="0" borderId="5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" fillId="0" borderId="0" xfId="0" applyFont="1" applyBorder="1"/>
    <xf numFmtId="0" fontId="15" fillId="0" borderId="0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5"/>
  <sheetViews>
    <sheetView topLeftCell="A12" zoomScale="175" zoomScaleNormal="175" workbookViewId="0">
      <selection activeCell="N23" sqref="N23:P23"/>
    </sheetView>
  </sheetViews>
  <sheetFormatPr defaultRowHeight="12.75" x14ac:dyDescent="0.2"/>
  <cols>
    <col min="1" max="2" width="2.28515625" customWidth="1"/>
    <col min="3" max="3" width="4.7109375" customWidth="1"/>
    <col min="4" max="4" width="9.28515625" customWidth="1"/>
    <col min="5" max="5" width="11.28515625" customWidth="1"/>
    <col min="6" max="7" width="2.28515625" customWidth="1"/>
    <col min="8" max="8" width="4.7109375" customWidth="1"/>
    <col min="9" max="9" width="5.7109375" customWidth="1"/>
    <col min="10" max="10" width="10.42578125" customWidth="1"/>
    <col min="11" max="12" width="2.28515625" customWidth="1"/>
    <col min="13" max="13" width="7.85546875" customWidth="1"/>
    <col min="14" max="14" width="5" customWidth="1"/>
    <col min="15" max="15" width="4" customWidth="1"/>
    <col min="16" max="16" width="9" customWidth="1"/>
  </cols>
  <sheetData>
    <row r="1" spans="1:23" x14ac:dyDescent="0.2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168" t="s">
        <v>73</v>
      </c>
      <c r="N1" s="168"/>
      <c r="O1" s="168"/>
      <c r="P1" s="168"/>
    </row>
    <row r="2" spans="1:23" ht="20.25" x14ac:dyDescent="0.3">
      <c r="A2" s="169" t="s">
        <v>0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</row>
    <row r="3" spans="1:23" ht="15" customHeight="1" x14ac:dyDescent="0.2">
      <c r="A3" s="76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8"/>
      <c r="P3" s="79"/>
      <c r="Q3" s="1"/>
      <c r="R3" s="1"/>
      <c r="S3" s="1"/>
      <c r="T3" s="1"/>
      <c r="U3" s="1"/>
      <c r="V3" s="1"/>
      <c r="W3" s="1"/>
    </row>
    <row r="4" spans="1:23" ht="15" customHeight="1" thickBot="1" x14ac:dyDescent="0.25">
      <c r="A4" s="80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2"/>
      <c r="P4" s="83"/>
      <c r="Q4" s="1"/>
      <c r="R4" s="1"/>
      <c r="S4" s="1"/>
      <c r="T4" s="1"/>
      <c r="U4" s="1"/>
      <c r="V4" s="1"/>
      <c r="W4" s="1"/>
    </row>
    <row r="5" spans="1:23" ht="15" customHeight="1" x14ac:dyDescent="0.2">
      <c r="A5" s="80"/>
      <c r="B5" s="81"/>
      <c r="C5" s="184" t="s">
        <v>1</v>
      </c>
      <c r="D5" s="185"/>
      <c r="E5" s="178" t="s">
        <v>106</v>
      </c>
      <c r="F5" s="179"/>
      <c r="G5" s="179"/>
      <c r="H5" s="179"/>
      <c r="I5" s="179"/>
      <c r="J5" s="180"/>
      <c r="K5" s="81"/>
      <c r="L5" s="81"/>
      <c r="M5" s="81"/>
      <c r="N5" s="84" t="s">
        <v>2</v>
      </c>
      <c r="O5" s="76"/>
      <c r="P5" s="85"/>
      <c r="Q5" s="1"/>
      <c r="R5" s="1"/>
      <c r="S5" s="1"/>
      <c r="T5" s="1"/>
      <c r="U5" s="1"/>
      <c r="V5" s="1"/>
      <c r="W5" s="1"/>
    </row>
    <row r="6" spans="1:23" ht="15" customHeight="1" thickBot="1" x14ac:dyDescent="0.25">
      <c r="A6" s="80"/>
      <c r="B6" s="81"/>
      <c r="C6" s="186"/>
      <c r="D6" s="187"/>
      <c r="E6" s="181"/>
      <c r="F6" s="182"/>
      <c r="G6" s="182"/>
      <c r="H6" s="182"/>
      <c r="I6" s="182"/>
      <c r="J6" s="183"/>
      <c r="K6" s="81"/>
      <c r="L6" s="81"/>
      <c r="M6" s="81"/>
      <c r="N6" s="84"/>
      <c r="O6" s="80"/>
      <c r="P6" s="86"/>
      <c r="Q6" s="1"/>
      <c r="R6" s="1"/>
      <c r="S6" s="1"/>
      <c r="T6" s="1"/>
      <c r="U6" s="1"/>
      <c r="V6" s="1"/>
      <c r="W6" s="1"/>
    </row>
    <row r="7" spans="1:23" ht="15" customHeight="1" thickBot="1" x14ac:dyDescent="0.25">
      <c r="A7" s="80"/>
      <c r="B7" s="81"/>
      <c r="C7" s="188" t="s">
        <v>3</v>
      </c>
      <c r="D7" s="189"/>
      <c r="E7" s="170" t="s">
        <v>79</v>
      </c>
      <c r="F7" s="171"/>
      <c r="G7" s="171"/>
      <c r="H7" s="171"/>
      <c r="I7" s="171"/>
      <c r="J7" s="172"/>
      <c r="K7" s="81"/>
      <c r="L7" s="81"/>
      <c r="M7" s="81"/>
      <c r="N7" s="84" t="s">
        <v>4</v>
      </c>
      <c r="O7" s="80"/>
      <c r="P7" s="86"/>
      <c r="Q7" s="1"/>
      <c r="R7" s="1"/>
      <c r="S7" s="1"/>
      <c r="T7" s="1"/>
      <c r="U7" s="1"/>
      <c r="V7" s="1"/>
      <c r="W7" s="1"/>
    </row>
    <row r="8" spans="1:23" ht="15" customHeight="1" x14ac:dyDescent="0.2">
      <c r="A8" s="80"/>
      <c r="B8" s="81"/>
      <c r="C8" s="84"/>
      <c r="D8" s="81"/>
      <c r="E8" s="80"/>
      <c r="F8" s="81"/>
      <c r="G8" s="81"/>
      <c r="H8" s="81"/>
      <c r="I8" s="81"/>
      <c r="J8" s="86"/>
      <c r="K8" s="81"/>
      <c r="L8" s="81"/>
      <c r="M8" s="81"/>
      <c r="N8" s="84"/>
      <c r="O8" s="80"/>
      <c r="P8" s="86"/>
      <c r="Q8" s="1"/>
      <c r="R8" s="1"/>
      <c r="S8" s="1"/>
      <c r="T8" s="1"/>
      <c r="U8" s="1"/>
      <c r="V8" s="1"/>
      <c r="W8" s="1"/>
    </row>
    <row r="9" spans="1:23" ht="15" customHeight="1" x14ac:dyDescent="0.2">
      <c r="A9" s="80"/>
      <c r="B9" s="81"/>
      <c r="C9" s="84"/>
      <c r="D9" s="81"/>
      <c r="E9" s="80"/>
      <c r="F9" s="81"/>
      <c r="G9" s="81"/>
      <c r="H9" s="81"/>
      <c r="I9" s="81"/>
      <c r="J9" s="86"/>
      <c r="K9" s="81"/>
      <c r="L9" s="81"/>
      <c r="M9" s="81"/>
      <c r="N9" s="84" t="s">
        <v>5</v>
      </c>
      <c r="O9" s="80"/>
      <c r="P9" s="86"/>
      <c r="Q9" s="1"/>
      <c r="R9" s="1"/>
      <c r="S9" s="1"/>
      <c r="T9" s="1"/>
      <c r="U9" s="1"/>
      <c r="V9" s="1"/>
      <c r="W9" s="1"/>
    </row>
    <row r="10" spans="1:23" ht="15" customHeight="1" x14ac:dyDescent="0.2">
      <c r="A10" s="80"/>
      <c r="B10" s="81"/>
      <c r="C10" s="84"/>
      <c r="D10" s="81"/>
      <c r="E10" s="80"/>
      <c r="F10" s="81"/>
      <c r="G10" s="81"/>
      <c r="H10" s="81"/>
      <c r="I10" s="81"/>
      <c r="J10" s="86"/>
      <c r="K10" s="81"/>
      <c r="L10" s="81"/>
      <c r="M10" s="81"/>
      <c r="N10" s="84"/>
      <c r="O10" s="80"/>
      <c r="P10" s="86"/>
      <c r="Q10" s="1"/>
      <c r="R10" s="1"/>
      <c r="S10" s="1"/>
      <c r="T10" s="1"/>
      <c r="U10" s="1"/>
      <c r="V10" s="1"/>
      <c r="W10" s="1"/>
    </row>
    <row r="11" spans="1:23" ht="15" customHeight="1" x14ac:dyDescent="0.2">
      <c r="A11" s="80"/>
      <c r="B11" s="81"/>
      <c r="C11" s="84"/>
      <c r="D11" s="87"/>
      <c r="E11" s="88"/>
      <c r="F11" s="89"/>
      <c r="G11" s="89"/>
      <c r="H11" s="89"/>
      <c r="I11" s="89"/>
      <c r="J11" s="90"/>
      <c r="K11" s="81"/>
      <c r="L11" s="81"/>
      <c r="M11" s="81"/>
      <c r="N11" s="84"/>
      <c r="O11" s="88"/>
      <c r="P11" s="90"/>
      <c r="Q11" s="1"/>
      <c r="R11" s="1" t="s">
        <v>6</v>
      </c>
      <c r="S11" s="1"/>
      <c r="T11" s="1"/>
      <c r="U11" s="1"/>
      <c r="V11" s="1"/>
      <c r="W11" s="1"/>
    </row>
    <row r="12" spans="1:23" ht="15" customHeight="1" x14ac:dyDescent="0.2">
      <c r="A12" s="80"/>
      <c r="B12" s="81"/>
      <c r="C12" s="84"/>
      <c r="D12" s="81"/>
      <c r="E12" s="81"/>
      <c r="F12" s="81"/>
      <c r="G12" s="81"/>
      <c r="H12" s="81"/>
      <c r="I12" s="81"/>
      <c r="J12" s="81"/>
      <c r="K12" s="81"/>
      <c r="L12" s="81"/>
      <c r="M12" s="74"/>
      <c r="N12" s="84" t="s">
        <v>7</v>
      </c>
      <c r="O12" s="84" t="s">
        <v>8</v>
      </c>
      <c r="P12" s="86"/>
      <c r="Q12" s="1"/>
      <c r="R12" s="1"/>
      <c r="S12" s="1"/>
      <c r="T12" s="1"/>
      <c r="U12" s="1"/>
      <c r="V12" s="1"/>
      <c r="W12" s="1"/>
    </row>
    <row r="13" spans="1:23" ht="15" customHeight="1" thickBot="1" x14ac:dyDescent="0.25">
      <c r="A13" s="80"/>
      <c r="B13" s="81"/>
      <c r="C13" s="84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6"/>
      <c r="Q13" s="1"/>
      <c r="R13" s="1"/>
      <c r="S13" s="1"/>
      <c r="T13" s="1"/>
      <c r="U13" s="1"/>
      <c r="V13" s="1"/>
      <c r="W13" s="1"/>
    </row>
    <row r="14" spans="1:23" ht="15" customHeight="1" thickBot="1" x14ac:dyDescent="0.25">
      <c r="A14" s="80"/>
      <c r="B14" s="81"/>
      <c r="C14" s="84" t="s">
        <v>9</v>
      </c>
      <c r="D14" s="81"/>
      <c r="E14" s="173" t="s">
        <v>74</v>
      </c>
      <c r="F14" s="174"/>
      <c r="G14" s="174"/>
      <c r="H14" s="174"/>
      <c r="I14" s="174"/>
      <c r="J14" s="175"/>
      <c r="K14" s="81"/>
      <c r="L14" s="81"/>
      <c r="M14" s="81"/>
      <c r="N14" s="91"/>
      <c r="O14" s="76"/>
      <c r="P14" s="85"/>
      <c r="Q14" s="1"/>
      <c r="R14" s="1"/>
      <c r="S14" s="1"/>
      <c r="T14" s="1"/>
      <c r="U14" s="1"/>
      <c r="V14" s="1"/>
      <c r="W14" s="1"/>
    </row>
    <row r="15" spans="1:23" ht="15" customHeight="1" x14ac:dyDescent="0.2">
      <c r="A15" s="80"/>
      <c r="B15" s="81"/>
      <c r="C15" s="84"/>
      <c r="D15" s="81"/>
      <c r="E15" s="80"/>
      <c r="F15" s="81"/>
      <c r="G15" s="81"/>
      <c r="H15" s="81"/>
      <c r="I15" s="81"/>
      <c r="J15" s="86"/>
      <c r="K15" s="81"/>
      <c r="L15" s="81"/>
      <c r="M15" s="81"/>
      <c r="N15" s="92"/>
      <c r="O15" s="88"/>
      <c r="P15" s="90"/>
      <c r="Q15" s="1"/>
      <c r="R15" s="1"/>
      <c r="S15" s="1"/>
      <c r="T15" s="1"/>
      <c r="U15" s="1"/>
      <c r="V15" s="1"/>
      <c r="W15" s="1"/>
    </row>
    <row r="16" spans="1:23" ht="15" customHeight="1" x14ac:dyDescent="0.2">
      <c r="A16" s="80"/>
      <c r="B16" s="81"/>
      <c r="C16" s="84" t="s">
        <v>10</v>
      </c>
      <c r="D16" s="81"/>
      <c r="E16" s="76"/>
      <c r="F16" s="77"/>
      <c r="G16" s="77"/>
      <c r="H16" s="77"/>
      <c r="I16" s="77"/>
      <c r="J16" s="85"/>
      <c r="K16" s="81"/>
      <c r="L16" s="81"/>
      <c r="M16" s="81"/>
      <c r="N16" s="91"/>
      <c r="O16" s="76"/>
      <c r="P16" s="85"/>
      <c r="Q16" s="1"/>
      <c r="R16" s="1"/>
      <c r="S16" s="1"/>
      <c r="T16" s="1"/>
      <c r="U16" s="1"/>
      <c r="V16" s="1"/>
      <c r="W16" s="1"/>
    </row>
    <row r="17" spans="1:23" ht="15" customHeight="1" x14ac:dyDescent="0.2">
      <c r="A17" s="80"/>
      <c r="B17" s="81"/>
      <c r="C17" s="84"/>
      <c r="D17" s="81"/>
      <c r="E17" s="88"/>
      <c r="F17" s="89"/>
      <c r="G17" s="89"/>
      <c r="H17" s="89"/>
      <c r="I17" s="89"/>
      <c r="J17" s="90"/>
      <c r="K17" s="81"/>
      <c r="L17" s="81"/>
      <c r="M17" s="81"/>
      <c r="N17" s="92"/>
      <c r="O17" s="88"/>
      <c r="P17" s="90"/>
      <c r="Q17" s="1"/>
      <c r="R17" s="1"/>
      <c r="S17" s="1"/>
      <c r="T17" s="1"/>
      <c r="U17" s="1"/>
      <c r="V17" s="1"/>
      <c r="W17" s="1"/>
    </row>
    <row r="18" spans="1:23" ht="15" customHeight="1" x14ac:dyDescent="0.2">
      <c r="A18" s="80"/>
      <c r="B18" s="81"/>
      <c r="C18" s="84" t="s">
        <v>11</v>
      </c>
      <c r="D18" s="81"/>
      <c r="E18" s="141"/>
      <c r="F18" s="141"/>
      <c r="G18" s="141"/>
      <c r="H18" s="141"/>
      <c r="I18" s="141"/>
      <c r="J18" s="141"/>
      <c r="K18" s="81"/>
      <c r="L18" s="81"/>
      <c r="M18" s="81"/>
      <c r="N18" s="67"/>
      <c r="O18" s="72"/>
      <c r="P18" s="70"/>
      <c r="Q18" s="1"/>
      <c r="R18" s="1"/>
      <c r="S18" s="1"/>
      <c r="T18" s="1"/>
      <c r="U18" s="1"/>
      <c r="V18" s="1"/>
      <c r="W18" s="1"/>
    </row>
    <row r="19" spans="1:23" ht="15" customHeight="1" x14ac:dyDescent="0.2">
      <c r="A19" s="80"/>
      <c r="B19" s="81"/>
      <c r="C19" s="81"/>
      <c r="D19" s="81"/>
      <c r="E19" s="176"/>
      <c r="F19" s="176"/>
      <c r="G19" s="176"/>
      <c r="H19" s="176"/>
      <c r="I19" s="176"/>
      <c r="J19" s="177"/>
      <c r="K19" s="81"/>
      <c r="L19" s="81"/>
      <c r="M19" s="81"/>
      <c r="N19" s="71"/>
      <c r="O19" s="68"/>
      <c r="P19" s="69"/>
      <c r="Q19" s="1"/>
      <c r="R19" s="1"/>
      <c r="S19" s="1"/>
      <c r="T19" s="1"/>
      <c r="U19" s="1"/>
      <c r="V19" s="1"/>
      <c r="W19" s="1"/>
    </row>
    <row r="20" spans="1:23" ht="15" customHeight="1" x14ac:dyDescent="0.2">
      <c r="A20" s="80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6"/>
      <c r="Q20" s="1"/>
      <c r="R20" s="1"/>
      <c r="S20" s="1"/>
      <c r="T20" s="1"/>
      <c r="U20" s="1"/>
      <c r="V20" s="1"/>
      <c r="W20" s="1"/>
    </row>
    <row r="21" spans="1:23" ht="15" customHeight="1" x14ac:dyDescent="0.2">
      <c r="A21" s="80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6"/>
      <c r="Q21" s="1"/>
      <c r="R21" s="1"/>
      <c r="S21" s="1"/>
      <c r="T21" s="1"/>
      <c r="U21" s="1"/>
      <c r="V21" s="1"/>
      <c r="W21" s="1"/>
    </row>
    <row r="22" spans="1:23" ht="15" customHeight="1" x14ac:dyDescent="0.2">
      <c r="A22" s="80"/>
      <c r="B22" s="81"/>
      <c r="C22" s="81"/>
      <c r="D22" s="81"/>
      <c r="E22" s="84" t="s">
        <v>12</v>
      </c>
      <c r="F22" s="190" t="s">
        <v>13</v>
      </c>
      <c r="G22" s="190"/>
      <c r="H22" s="190"/>
      <c r="I22" s="190"/>
      <c r="J22" s="84"/>
      <c r="K22" s="84"/>
      <c r="L22" s="84"/>
      <c r="M22" s="84"/>
      <c r="N22" s="84" t="s">
        <v>14</v>
      </c>
      <c r="O22" s="81"/>
      <c r="P22" s="86"/>
      <c r="Q22" s="1"/>
      <c r="R22" s="1"/>
      <c r="S22" s="1"/>
      <c r="T22" s="1"/>
      <c r="U22" s="1"/>
      <c r="V22" s="1"/>
      <c r="W22" s="1"/>
    </row>
    <row r="23" spans="1:23" ht="15" customHeight="1" x14ac:dyDescent="0.2">
      <c r="A23" s="80"/>
      <c r="B23" s="81"/>
      <c r="C23" s="81"/>
      <c r="D23" s="81"/>
      <c r="E23" s="73"/>
      <c r="F23" s="195"/>
      <c r="G23" s="196"/>
      <c r="H23" s="196"/>
      <c r="I23" s="197"/>
      <c r="J23" s="81"/>
      <c r="K23" s="81"/>
      <c r="L23" s="81"/>
      <c r="M23" s="81"/>
      <c r="N23" s="198"/>
      <c r="O23" s="199"/>
      <c r="P23" s="200"/>
      <c r="Q23" s="1"/>
      <c r="R23" s="1"/>
      <c r="S23" s="1"/>
      <c r="T23" s="1"/>
      <c r="U23" s="1"/>
      <c r="V23" s="1"/>
      <c r="W23" s="1"/>
    </row>
    <row r="24" spans="1:23" ht="15" customHeight="1" x14ac:dyDescent="0.2">
      <c r="A24" s="80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6"/>
      <c r="Q24" s="1"/>
      <c r="R24" s="1"/>
      <c r="S24" s="1"/>
      <c r="T24" s="1"/>
      <c r="U24" s="1"/>
      <c r="V24" s="1"/>
      <c r="W24" s="1"/>
    </row>
    <row r="25" spans="1:23" ht="15" customHeight="1" x14ac:dyDescent="0.2">
      <c r="A25" s="88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93"/>
      <c r="P25" s="94"/>
      <c r="Q25" s="1"/>
      <c r="R25" s="1"/>
      <c r="S25" s="1"/>
      <c r="T25" s="1"/>
      <c r="U25" s="1"/>
      <c r="V25" s="1"/>
      <c r="W25" s="1"/>
    </row>
    <row r="26" spans="1:23" ht="17.100000000000001" customHeight="1" x14ac:dyDescent="0.2">
      <c r="A26" s="164" t="s">
        <v>15</v>
      </c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"/>
      <c r="R26" s="1"/>
      <c r="S26" s="1"/>
      <c r="T26" s="1"/>
      <c r="U26" s="1"/>
      <c r="V26" s="1"/>
      <c r="W26" s="1"/>
    </row>
    <row r="27" spans="1:23" ht="15" customHeight="1" x14ac:dyDescent="0.2">
      <c r="A27" s="165" t="s">
        <v>16</v>
      </c>
      <c r="B27" s="165"/>
      <c r="C27" s="165"/>
      <c r="D27" s="165"/>
      <c r="E27" s="95" t="s">
        <v>17</v>
      </c>
      <c r="F27" s="165" t="s">
        <v>16</v>
      </c>
      <c r="G27" s="165"/>
      <c r="H27" s="165"/>
      <c r="I27" s="165"/>
      <c r="J27" s="95" t="s">
        <v>17</v>
      </c>
      <c r="K27" s="165" t="s">
        <v>16</v>
      </c>
      <c r="L27" s="165"/>
      <c r="M27" s="165"/>
      <c r="N27" s="165"/>
      <c r="O27" s="165" t="s">
        <v>17</v>
      </c>
      <c r="P27" s="165"/>
      <c r="R27" s="1"/>
      <c r="S27" s="1"/>
      <c r="T27" s="1"/>
      <c r="U27" s="1"/>
      <c r="V27" s="1"/>
      <c r="W27" s="1"/>
    </row>
    <row r="28" spans="1:23" ht="15" customHeight="1" x14ac:dyDescent="0.2">
      <c r="A28" s="166"/>
      <c r="B28" s="166"/>
      <c r="C28" s="166"/>
      <c r="D28" s="166"/>
      <c r="E28" s="96"/>
      <c r="F28" s="166"/>
      <c r="G28" s="166"/>
      <c r="H28" s="166"/>
      <c r="I28" s="166"/>
      <c r="J28" s="96"/>
      <c r="K28" s="166"/>
      <c r="L28" s="166"/>
      <c r="M28" s="166"/>
      <c r="N28" s="166"/>
      <c r="O28" s="167"/>
      <c r="P28" s="167"/>
      <c r="Q28" s="1"/>
      <c r="R28" s="1"/>
      <c r="S28" s="1"/>
      <c r="T28" s="1"/>
      <c r="U28" s="1"/>
      <c r="V28" s="1"/>
      <c r="W28" s="1"/>
    </row>
    <row r="29" spans="1:23" ht="17.100000000000001" customHeight="1" x14ac:dyDescent="0.2">
      <c r="A29" s="163" t="s">
        <v>18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"/>
      <c r="R29" s="1"/>
      <c r="S29" s="1"/>
      <c r="T29" s="1"/>
      <c r="U29" s="1"/>
      <c r="V29" s="1"/>
      <c r="W29" s="1"/>
    </row>
    <row r="30" spans="1:23" ht="15" customHeight="1" x14ac:dyDescent="0.2">
      <c r="A30" s="97" t="s">
        <v>19</v>
      </c>
      <c r="B30" s="98"/>
      <c r="C30" s="97" t="s">
        <v>20</v>
      </c>
      <c r="D30" s="99"/>
      <c r="E30" s="100"/>
      <c r="F30" s="97" t="s">
        <v>21</v>
      </c>
      <c r="G30" s="101"/>
      <c r="H30" s="97" t="s">
        <v>22</v>
      </c>
      <c r="I30" s="99"/>
      <c r="J30" s="98"/>
      <c r="K30" s="97" t="s">
        <v>23</v>
      </c>
      <c r="L30" s="102"/>
      <c r="M30" s="159" t="s">
        <v>24</v>
      </c>
      <c r="N30" s="159"/>
      <c r="O30" s="159"/>
      <c r="P30" s="159"/>
      <c r="Q30" s="1"/>
      <c r="R30" s="1"/>
      <c r="S30" s="1"/>
      <c r="T30" s="1"/>
      <c r="U30" s="1"/>
      <c r="V30" s="1"/>
      <c r="W30" s="1"/>
    </row>
    <row r="31" spans="1:23" ht="15" customHeight="1" x14ac:dyDescent="0.2">
      <c r="A31" s="103">
        <v>1</v>
      </c>
      <c r="B31" s="161" t="s">
        <v>25</v>
      </c>
      <c r="C31" s="161"/>
      <c r="D31" s="104" t="s">
        <v>26</v>
      </c>
      <c r="E31" s="64">
        <f>N62</f>
        <v>0</v>
      </c>
      <c r="F31" s="105">
        <v>8</v>
      </c>
      <c r="G31" s="152" t="s">
        <v>27</v>
      </c>
      <c r="H31" s="152"/>
      <c r="I31" s="152"/>
      <c r="J31" s="30"/>
      <c r="K31" s="106">
        <v>13</v>
      </c>
      <c r="L31" s="152" t="s">
        <v>28</v>
      </c>
      <c r="M31" s="152"/>
      <c r="N31" s="152"/>
      <c r="O31" s="107">
        <v>3.5</v>
      </c>
      <c r="P31" s="22">
        <f>(P38/100)*O31</f>
        <v>0</v>
      </c>
      <c r="Q31" s="1"/>
      <c r="R31" s="1" t="s">
        <v>6</v>
      </c>
      <c r="S31" s="1"/>
      <c r="T31" s="1"/>
      <c r="U31" s="1"/>
      <c r="V31" s="1"/>
      <c r="W31" s="1"/>
    </row>
    <row r="32" spans="1:23" ht="15" customHeight="1" x14ac:dyDescent="0.2">
      <c r="A32" s="103">
        <v>2</v>
      </c>
      <c r="B32" s="106"/>
      <c r="C32" s="108"/>
      <c r="D32" s="105" t="s">
        <v>29</v>
      </c>
      <c r="E32" s="109">
        <f>P62</f>
        <v>0</v>
      </c>
      <c r="F32" s="103">
        <v>9</v>
      </c>
      <c r="G32" s="152" t="s">
        <v>30</v>
      </c>
      <c r="H32" s="152"/>
      <c r="I32" s="152"/>
      <c r="J32" s="27"/>
      <c r="K32" s="110">
        <v>14</v>
      </c>
      <c r="L32" s="152" t="s">
        <v>31</v>
      </c>
      <c r="M32" s="152"/>
      <c r="N32" s="152"/>
      <c r="O32" s="111">
        <v>5</v>
      </c>
      <c r="P32" s="22">
        <f>(P38/100)*O32</f>
        <v>0</v>
      </c>
      <c r="Q32" s="1"/>
      <c r="R32" s="1"/>
      <c r="S32" s="1"/>
      <c r="T32" s="1"/>
      <c r="U32" s="1"/>
      <c r="V32" s="1"/>
      <c r="W32" s="1"/>
    </row>
    <row r="33" spans="1:23" ht="15" customHeight="1" x14ac:dyDescent="0.2">
      <c r="A33" s="103">
        <v>3</v>
      </c>
      <c r="B33" s="161" t="s">
        <v>32</v>
      </c>
      <c r="C33" s="161"/>
      <c r="D33" s="105" t="s">
        <v>26</v>
      </c>
      <c r="E33" s="112">
        <v>0</v>
      </c>
      <c r="F33" s="103">
        <v>10</v>
      </c>
      <c r="G33" s="152" t="s">
        <v>77</v>
      </c>
      <c r="H33" s="152"/>
      <c r="I33" s="152"/>
      <c r="J33" s="27"/>
      <c r="K33" s="110">
        <v>15</v>
      </c>
      <c r="L33" s="152" t="s">
        <v>33</v>
      </c>
      <c r="M33" s="152"/>
      <c r="N33" s="152"/>
      <c r="O33" s="111">
        <v>0</v>
      </c>
      <c r="P33" s="22">
        <f>(P38/100)*O33</f>
        <v>0</v>
      </c>
      <c r="Q33" s="1"/>
      <c r="R33" s="1"/>
      <c r="S33" s="1"/>
      <c r="T33" s="1"/>
      <c r="U33" s="1"/>
      <c r="V33" s="1"/>
      <c r="W33" s="1"/>
    </row>
    <row r="34" spans="1:23" ht="15" customHeight="1" x14ac:dyDescent="0.2">
      <c r="A34" s="103">
        <v>4</v>
      </c>
      <c r="B34" s="106"/>
      <c r="C34" s="113"/>
      <c r="D34" s="105" t="s">
        <v>29</v>
      </c>
      <c r="E34" s="112">
        <v>0</v>
      </c>
      <c r="F34" s="103">
        <v>11</v>
      </c>
      <c r="G34" s="152"/>
      <c r="H34" s="152"/>
      <c r="I34" s="152"/>
      <c r="J34" s="27"/>
      <c r="K34" s="110">
        <v>16</v>
      </c>
      <c r="L34" s="156" t="s">
        <v>34</v>
      </c>
      <c r="M34" s="156"/>
      <c r="N34" s="156"/>
      <c r="O34" s="114">
        <v>0</v>
      </c>
      <c r="P34" s="22">
        <f>(P38/100)*O34</f>
        <v>0</v>
      </c>
      <c r="Q34" s="1"/>
      <c r="R34" s="1"/>
      <c r="S34" s="1"/>
      <c r="T34" s="1"/>
      <c r="U34" s="1"/>
      <c r="V34" s="1"/>
      <c r="W34" s="1"/>
    </row>
    <row r="35" spans="1:23" ht="15" customHeight="1" x14ac:dyDescent="0.2">
      <c r="A35" s="103">
        <v>5</v>
      </c>
      <c r="B35" s="161" t="s">
        <v>35</v>
      </c>
      <c r="C35" s="161"/>
      <c r="D35" s="105" t="s">
        <v>26</v>
      </c>
      <c r="E35" s="112">
        <v>0</v>
      </c>
      <c r="F35" s="152"/>
      <c r="G35" s="152"/>
      <c r="H35" s="152"/>
      <c r="I35" s="152"/>
      <c r="J35" s="27"/>
      <c r="K35" s="110">
        <v>17</v>
      </c>
      <c r="L35" s="162" t="s">
        <v>36</v>
      </c>
      <c r="M35" s="162"/>
      <c r="N35" s="162"/>
      <c r="O35" s="115"/>
      <c r="P35" s="30">
        <f>(P38/100)*O35</f>
        <v>0</v>
      </c>
      <c r="Q35" s="1"/>
      <c r="R35" s="1"/>
      <c r="S35" s="1"/>
      <c r="T35" s="1"/>
      <c r="U35" s="1"/>
      <c r="V35" s="1"/>
      <c r="W35" s="1"/>
    </row>
    <row r="36" spans="1:23" ht="15" customHeight="1" x14ac:dyDescent="0.2">
      <c r="A36" s="103">
        <v>6</v>
      </c>
      <c r="B36" s="116"/>
      <c r="C36" s="117"/>
      <c r="D36" s="118" t="s">
        <v>29</v>
      </c>
      <c r="E36" s="119">
        <v>0</v>
      </c>
      <c r="F36" s="156"/>
      <c r="G36" s="156"/>
      <c r="H36" s="156"/>
      <c r="I36" s="156"/>
      <c r="J36" s="27"/>
      <c r="K36" s="110">
        <v>18</v>
      </c>
      <c r="L36" s="162" t="s">
        <v>37</v>
      </c>
      <c r="M36" s="191"/>
      <c r="N36" s="191"/>
      <c r="O36" s="120"/>
      <c r="P36" s="30">
        <f>(P38/100)*O36</f>
        <v>0</v>
      </c>
      <c r="Q36" s="1"/>
      <c r="R36" s="1"/>
      <c r="S36" s="1"/>
      <c r="T36" s="1"/>
      <c r="U36" s="1"/>
      <c r="V36" s="1"/>
      <c r="W36" s="1"/>
    </row>
    <row r="37" spans="1:23" ht="15" customHeight="1" x14ac:dyDescent="0.2">
      <c r="A37" s="103">
        <v>7</v>
      </c>
      <c r="B37" s="193" t="s">
        <v>38</v>
      </c>
      <c r="C37" s="193"/>
      <c r="D37" s="193"/>
      <c r="E37" s="121">
        <f>SUM(E31:E36)</f>
        <v>0</v>
      </c>
      <c r="F37" s="103">
        <v>12</v>
      </c>
      <c r="G37" s="193" t="s">
        <v>39</v>
      </c>
      <c r="H37" s="193"/>
      <c r="I37" s="193"/>
      <c r="J37" s="122"/>
      <c r="K37" s="110">
        <v>19</v>
      </c>
      <c r="L37" s="192" t="s">
        <v>40</v>
      </c>
      <c r="M37" s="191"/>
      <c r="N37" s="191"/>
      <c r="O37" s="120"/>
      <c r="P37" s="27">
        <f>SUM(P31:P36)</f>
        <v>0</v>
      </c>
      <c r="Q37" s="1"/>
      <c r="R37" s="1"/>
      <c r="S37" s="1"/>
      <c r="T37" s="1"/>
      <c r="U37" s="1"/>
      <c r="V37" s="1"/>
      <c r="W37" s="1"/>
    </row>
    <row r="38" spans="1:23" ht="15" customHeight="1" x14ac:dyDescent="0.2">
      <c r="A38" s="103">
        <v>20</v>
      </c>
      <c r="B38" s="152" t="s">
        <v>41</v>
      </c>
      <c r="C38" s="152"/>
      <c r="D38" s="152"/>
      <c r="E38" s="123"/>
      <c r="F38" s="103">
        <v>21</v>
      </c>
      <c r="G38" s="152" t="s">
        <v>42</v>
      </c>
      <c r="H38" s="152"/>
      <c r="I38" s="152"/>
      <c r="J38" s="123"/>
      <c r="K38" s="110">
        <v>22</v>
      </c>
      <c r="L38" s="194" t="s">
        <v>43</v>
      </c>
      <c r="M38" s="194"/>
      <c r="N38" s="194"/>
      <c r="O38" s="194"/>
      <c r="P38" s="31">
        <f>E37+J37</f>
        <v>0</v>
      </c>
      <c r="Q38" s="1"/>
      <c r="R38" s="1"/>
      <c r="S38" s="1"/>
      <c r="T38" s="1"/>
      <c r="U38" s="1"/>
      <c r="V38" s="1"/>
      <c r="W38" s="1"/>
    </row>
    <row r="39" spans="1:23" ht="15" customHeight="1" x14ac:dyDescent="0.2">
      <c r="A39" s="124" t="s">
        <v>10</v>
      </c>
      <c r="B39" s="125"/>
      <c r="C39" s="126"/>
      <c r="D39" s="126"/>
      <c r="E39" s="127"/>
      <c r="F39" s="126"/>
      <c r="G39" s="126"/>
      <c r="H39" s="126"/>
      <c r="I39" s="126"/>
      <c r="J39" s="126"/>
      <c r="K39" s="159" t="s">
        <v>44</v>
      </c>
      <c r="L39" s="157"/>
      <c r="M39" s="157" t="s">
        <v>45</v>
      </c>
      <c r="N39" s="157"/>
      <c r="O39" s="128"/>
      <c r="P39" s="28">
        <f>P40</f>
        <v>0</v>
      </c>
      <c r="Q39" s="1"/>
      <c r="R39" s="1"/>
      <c r="S39" s="1"/>
      <c r="T39" s="1"/>
      <c r="U39" s="1"/>
      <c r="V39" s="1"/>
      <c r="W39" s="1"/>
    </row>
    <row r="40" spans="1:23" ht="15" customHeight="1" x14ac:dyDescent="0.2">
      <c r="A40" s="116"/>
      <c r="B40" s="126"/>
      <c r="C40" s="126"/>
      <c r="D40" s="126"/>
      <c r="E40" s="127"/>
      <c r="F40" s="126"/>
      <c r="G40" s="126"/>
      <c r="H40" s="126"/>
      <c r="I40" s="126"/>
      <c r="J40" s="126"/>
      <c r="K40" s="103">
        <v>23</v>
      </c>
      <c r="L40" s="152" t="s">
        <v>46</v>
      </c>
      <c r="M40" s="152"/>
      <c r="N40" s="152"/>
      <c r="O40" s="152"/>
      <c r="P40" s="26">
        <f>P37+P38</f>
        <v>0</v>
      </c>
      <c r="Q40" s="1"/>
      <c r="R40" s="1"/>
      <c r="S40" s="1"/>
      <c r="T40" s="1"/>
      <c r="U40" s="1"/>
      <c r="V40" s="1"/>
      <c r="W40" s="1"/>
    </row>
    <row r="41" spans="1:23" ht="15" customHeight="1" x14ac:dyDescent="0.2">
      <c r="A41" s="106" t="s">
        <v>47</v>
      </c>
      <c r="B41" s="104"/>
      <c r="C41" s="104"/>
      <c r="D41" s="104"/>
      <c r="E41" s="108"/>
      <c r="F41" s="104" t="s">
        <v>48</v>
      </c>
      <c r="G41" s="104"/>
      <c r="H41" s="104"/>
      <c r="I41" s="104"/>
      <c r="J41" s="104"/>
      <c r="K41" s="103">
        <v>24</v>
      </c>
      <c r="L41" s="152" t="s">
        <v>49</v>
      </c>
      <c r="M41" s="152"/>
      <c r="N41" s="152"/>
      <c r="O41" s="152"/>
      <c r="P41" s="26">
        <f>(P40/100)*21</f>
        <v>0</v>
      </c>
      <c r="Q41" s="1"/>
      <c r="R41" s="1"/>
      <c r="S41" s="1"/>
      <c r="T41" s="1"/>
      <c r="U41" s="1"/>
      <c r="V41" s="1"/>
      <c r="W41" s="1"/>
    </row>
    <row r="42" spans="1:23" ht="15" customHeight="1" x14ac:dyDescent="0.2">
      <c r="A42" s="124" t="s">
        <v>9</v>
      </c>
      <c r="B42" s="125"/>
      <c r="C42" s="126"/>
      <c r="D42" s="126"/>
      <c r="E42" s="127"/>
      <c r="F42" s="126"/>
      <c r="G42" s="126"/>
      <c r="H42" s="126"/>
      <c r="I42" s="126"/>
      <c r="J42" s="126"/>
      <c r="K42" s="103">
        <v>25</v>
      </c>
      <c r="L42" s="152" t="s">
        <v>50</v>
      </c>
      <c r="M42" s="152"/>
      <c r="N42" s="152"/>
      <c r="O42" s="152"/>
      <c r="P42" s="26"/>
      <c r="Q42" s="1"/>
      <c r="R42" s="1"/>
      <c r="S42" s="1"/>
      <c r="T42" s="1"/>
      <c r="U42" s="1"/>
      <c r="V42" s="1"/>
      <c r="W42" s="1"/>
    </row>
    <row r="43" spans="1:23" ht="15" customHeight="1" x14ac:dyDescent="0.2">
      <c r="A43" s="116"/>
      <c r="B43" s="126"/>
      <c r="C43" s="126"/>
      <c r="D43" s="126"/>
      <c r="E43" s="127"/>
      <c r="F43" s="126"/>
      <c r="G43" s="126"/>
      <c r="H43" s="126"/>
      <c r="I43" s="126"/>
      <c r="J43" s="126"/>
      <c r="K43" s="129">
        <v>26</v>
      </c>
      <c r="L43" s="158" t="s">
        <v>51</v>
      </c>
      <c r="M43" s="158"/>
      <c r="N43" s="158"/>
      <c r="O43" s="158"/>
      <c r="P43" s="29">
        <f>P40+P41</f>
        <v>0</v>
      </c>
      <c r="Q43" s="1"/>
      <c r="R43" s="1"/>
      <c r="S43" s="1"/>
      <c r="T43" s="1"/>
      <c r="U43" s="1"/>
      <c r="V43" s="1"/>
      <c r="W43" s="1"/>
    </row>
    <row r="44" spans="1:23" ht="15" customHeight="1" x14ac:dyDescent="0.2">
      <c r="A44" s="106" t="s">
        <v>47</v>
      </c>
      <c r="B44" s="104"/>
      <c r="C44" s="104"/>
      <c r="D44" s="104"/>
      <c r="E44" s="108"/>
      <c r="F44" s="104" t="s">
        <v>48</v>
      </c>
      <c r="G44" s="104"/>
      <c r="H44" s="104"/>
      <c r="I44" s="104"/>
      <c r="J44" s="104"/>
      <c r="K44" s="159" t="s">
        <v>52</v>
      </c>
      <c r="L44" s="159"/>
      <c r="M44" s="160" t="s">
        <v>53</v>
      </c>
      <c r="N44" s="160"/>
      <c r="O44" s="160"/>
      <c r="P44" s="160"/>
      <c r="Q44" s="1"/>
      <c r="R44" s="1"/>
      <c r="S44" s="1"/>
      <c r="T44" s="1"/>
      <c r="U44" s="1"/>
      <c r="V44" s="1"/>
      <c r="W44" s="1"/>
    </row>
    <row r="45" spans="1:23" ht="15" customHeight="1" x14ac:dyDescent="0.2">
      <c r="A45" s="17" t="s">
        <v>11</v>
      </c>
      <c r="B45" s="18"/>
      <c r="C45" s="19"/>
      <c r="D45" s="19"/>
      <c r="E45" s="20"/>
      <c r="F45" s="19"/>
      <c r="G45" s="19"/>
      <c r="H45" s="19"/>
      <c r="I45" s="19"/>
      <c r="J45" s="19"/>
      <c r="K45" s="130">
        <v>27</v>
      </c>
      <c r="L45" s="151" t="s">
        <v>54</v>
      </c>
      <c r="M45" s="151"/>
      <c r="N45" s="151"/>
      <c r="O45" s="151"/>
      <c r="P45" s="131"/>
      <c r="Q45" s="1"/>
      <c r="R45" s="1"/>
      <c r="S45" s="1"/>
      <c r="T45" s="1"/>
      <c r="U45" s="1"/>
      <c r="V45" s="1"/>
      <c r="W45" s="1"/>
    </row>
    <row r="46" spans="1:23" ht="15" customHeight="1" x14ac:dyDescent="0.2">
      <c r="A46" s="16"/>
      <c r="B46" s="19"/>
      <c r="C46" s="19"/>
      <c r="D46" s="19"/>
      <c r="E46" s="20"/>
      <c r="F46" s="19"/>
      <c r="G46" s="19"/>
      <c r="H46" s="19"/>
      <c r="I46" s="19"/>
      <c r="J46" s="19"/>
      <c r="K46" s="103">
        <v>28</v>
      </c>
      <c r="L46" s="152" t="s">
        <v>55</v>
      </c>
      <c r="M46" s="152"/>
      <c r="N46" s="152"/>
      <c r="O46" s="152"/>
      <c r="P46" s="132"/>
      <c r="Q46" s="1"/>
      <c r="R46" s="1"/>
      <c r="S46" s="1"/>
      <c r="T46" s="1"/>
      <c r="U46" s="1"/>
      <c r="V46" s="1"/>
      <c r="W46" s="1"/>
    </row>
    <row r="47" spans="1:23" ht="15" customHeight="1" x14ac:dyDescent="0.2">
      <c r="A47" s="15" t="s">
        <v>47</v>
      </c>
      <c r="B47" s="21"/>
      <c r="C47" s="21"/>
      <c r="D47" s="21"/>
      <c r="E47" s="14"/>
      <c r="F47" s="21" t="s">
        <v>48</v>
      </c>
      <c r="G47" s="21"/>
      <c r="H47" s="21"/>
      <c r="I47" s="21"/>
      <c r="J47" s="21"/>
      <c r="K47" s="103">
        <v>29</v>
      </c>
      <c r="L47" s="152" t="s">
        <v>56</v>
      </c>
      <c r="M47" s="152"/>
      <c r="N47" s="152"/>
      <c r="O47" s="152"/>
      <c r="P47" s="132"/>
      <c r="Q47" s="1"/>
      <c r="R47" s="1"/>
      <c r="S47" s="1"/>
      <c r="T47" s="1"/>
      <c r="U47" s="1"/>
      <c r="V47" s="1"/>
      <c r="W47" s="1"/>
    </row>
    <row r="48" spans="1:23" x14ac:dyDescent="0.2">
      <c r="A48" s="133"/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4"/>
      <c r="P48" s="135"/>
      <c r="Q48" s="1"/>
      <c r="R48" s="1"/>
      <c r="S48" s="1"/>
      <c r="T48" s="1"/>
      <c r="U48" s="1"/>
      <c r="V48" s="1"/>
      <c r="W48" s="1"/>
    </row>
    <row r="49" spans="1:23" x14ac:dyDescent="0.2">
      <c r="A49" s="133"/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4"/>
      <c r="P49" s="135"/>
      <c r="Q49" s="1"/>
      <c r="R49" s="1"/>
      <c r="S49" s="1"/>
      <c r="T49" s="1"/>
      <c r="U49" s="1"/>
      <c r="V49" s="1"/>
      <c r="W49" s="1"/>
    </row>
    <row r="50" spans="1:23" x14ac:dyDescent="0.2">
      <c r="A50" s="133"/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4"/>
      <c r="P50" s="135"/>
      <c r="Q50" s="1"/>
      <c r="R50" s="1"/>
      <c r="S50" s="1"/>
      <c r="T50" s="1"/>
      <c r="U50" s="1"/>
      <c r="V50" s="1"/>
      <c r="W50" s="1"/>
    </row>
    <row r="51" spans="1:23" x14ac:dyDescent="0.2">
      <c r="A51" s="133"/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4"/>
      <c r="P51" s="135"/>
      <c r="Q51" s="1"/>
      <c r="R51" s="1"/>
      <c r="S51" s="1"/>
      <c r="T51" s="1"/>
      <c r="U51" s="1"/>
      <c r="V51" s="1"/>
      <c r="W51" s="1"/>
    </row>
    <row r="52" spans="1:23" x14ac:dyDescent="0.2">
      <c r="A52" s="133"/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4"/>
      <c r="P52" s="135"/>
      <c r="Q52" s="1"/>
      <c r="R52" s="1"/>
      <c r="S52" s="1"/>
      <c r="T52" s="1"/>
      <c r="U52" s="1"/>
      <c r="V52" s="1"/>
      <c r="W52" s="1"/>
    </row>
    <row r="53" spans="1:23" x14ac:dyDescent="0.2">
      <c r="A53" s="133"/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4"/>
      <c r="P53" s="135"/>
      <c r="Q53" s="1"/>
      <c r="R53" s="1"/>
      <c r="S53" s="1"/>
      <c r="T53" s="1"/>
      <c r="U53" s="1"/>
      <c r="V53" s="1"/>
      <c r="W53" s="1"/>
    </row>
    <row r="54" spans="1:23" x14ac:dyDescent="0.2">
      <c r="A54" s="133"/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4"/>
      <c r="P54" s="135"/>
      <c r="Q54" s="1"/>
      <c r="R54" s="1"/>
      <c r="S54" s="1"/>
      <c r="T54" s="1"/>
      <c r="U54" s="1"/>
      <c r="V54" s="1"/>
      <c r="W54" s="1"/>
    </row>
    <row r="55" spans="1:23" ht="15.75" x14ac:dyDescent="0.25">
      <c r="A55" s="153" t="s">
        <v>57</v>
      </c>
      <c r="B55" s="153"/>
      <c r="C55" s="153"/>
      <c r="D55" s="153"/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"/>
      <c r="R55" s="1"/>
      <c r="S55" s="1"/>
      <c r="T55" s="1"/>
      <c r="U55" s="1"/>
      <c r="V55" s="1"/>
      <c r="W55" s="1"/>
    </row>
    <row r="56" spans="1:23" ht="15" customHeight="1" x14ac:dyDescent="0.2">
      <c r="A56" s="133"/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4"/>
      <c r="P56" s="135"/>
      <c r="Q56" s="1"/>
      <c r="R56" s="1"/>
      <c r="S56" s="1"/>
      <c r="T56" s="1"/>
      <c r="U56" s="1"/>
      <c r="V56" s="1"/>
      <c r="W56" s="1"/>
    </row>
    <row r="57" spans="1:23" ht="15" customHeight="1" thickBot="1" x14ac:dyDescent="0.25">
      <c r="A57" s="133"/>
      <c r="B57" s="133"/>
      <c r="C57" s="133"/>
      <c r="D57" s="133"/>
      <c r="E57" s="126"/>
      <c r="F57" s="133"/>
      <c r="G57" s="133"/>
      <c r="H57" s="133"/>
      <c r="I57" s="133"/>
      <c r="J57" s="133"/>
      <c r="K57" s="133"/>
      <c r="L57" s="133"/>
      <c r="M57" s="133"/>
      <c r="N57" s="133"/>
      <c r="O57" s="134"/>
      <c r="P57" s="135"/>
      <c r="Q57" s="1"/>
      <c r="R57" s="1"/>
      <c r="S57" s="1"/>
      <c r="T57" s="1"/>
      <c r="U57" s="1"/>
      <c r="V57" s="1"/>
      <c r="W57" s="1"/>
    </row>
    <row r="58" spans="1:23" ht="15" customHeight="1" thickBot="1" x14ac:dyDescent="0.25">
      <c r="A58" s="136"/>
      <c r="B58" s="135"/>
      <c r="C58" s="155" t="s">
        <v>58</v>
      </c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4" t="s">
        <v>59</v>
      </c>
      <c r="O58" s="154"/>
      <c r="P58" s="154"/>
      <c r="Q58" s="1"/>
      <c r="R58" s="1"/>
      <c r="S58" s="1"/>
      <c r="T58" s="1"/>
      <c r="U58" s="1"/>
      <c r="V58" s="1"/>
      <c r="W58" s="1"/>
    </row>
    <row r="59" spans="1:23" ht="15" customHeight="1" thickBot="1" x14ac:dyDescent="0.25">
      <c r="A59" s="136"/>
      <c r="B59" s="135"/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4" t="s">
        <v>60</v>
      </c>
      <c r="O59" s="154"/>
      <c r="P59" s="137" t="s">
        <v>29</v>
      </c>
      <c r="Q59" s="1"/>
      <c r="R59" s="1"/>
      <c r="S59" s="1"/>
      <c r="T59" s="1"/>
      <c r="U59" s="1"/>
      <c r="V59" s="1"/>
      <c r="W59" s="1"/>
    </row>
    <row r="60" spans="1:23" ht="15" customHeight="1" thickBot="1" x14ac:dyDescent="0.25">
      <c r="A60" s="138"/>
      <c r="B60" s="138"/>
      <c r="C60" s="139" t="s">
        <v>61</v>
      </c>
      <c r="D60" s="149" t="s">
        <v>62</v>
      </c>
      <c r="E60" s="149"/>
      <c r="F60" s="149"/>
      <c r="G60" s="149"/>
      <c r="H60" s="149"/>
      <c r="I60" s="149"/>
      <c r="J60" s="149"/>
      <c r="K60" s="149"/>
      <c r="L60" s="149"/>
      <c r="M60" s="149"/>
      <c r="N60" s="150">
        <f>VV!G32</f>
        <v>0</v>
      </c>
      <c r="O60" s="150"/>
      <c r="P60" s="140">
        <f>VV!I32</f>
        <v>0</v>
      </c>
      <c r="Q60" s="1"/>
      <c r="R60" s="1"/>
      <c r="S60" s="1"/>
      <c r="T60" s="1"/>
      <c r="U60" s="1"/>
      <c r="V60" s="1"/>
      <c r="W60" s="1"/>
    </row>
    <row r="61" spans="1:23" ht="15" customHeight="1" thickBot="1" x14ac:dyDescent="0.25">
      <c r="A61" s="138"/>
      <c r="B61" s="138"/>
      <c r="C61" s="139" t="s">
        <v>104</v>
      </c>
      <c r="D61" s="142" t="s">
        <v>105</v>
      </c>
      <c r="E61" s="143"/>
      <c r="F61" s="143"/>
      <c r="G61" s="143"/>
      <c r="H61" s="143"/>
      <c r="I61" s="143"/>
      <c r="J61" s="143"/>
      <c r="K61" s="143"/>
      <c r="L61" s="143"/>
      <c r="M61" s="144"/>
      <c r="N61" s="145">
        <f>VV!G39</f>
        <v>0</v>
      </c>
      <c r="O61" s="146"/>
      <c r="P61" s="140">
        <f>VV!I39</f>
        <v>0</v>
      </c>
      <c r="Q61" s="1"/>
      <c r="R61" s="1"/>
      <c r="S61" s="1"/>
      <c r="T61" s="1"/>
      <c r="U61" s="1"/>
      <c r="V61" s="1"/>
      <c r="W61" s="1"/>
    </row>
    <row r="62" spans="1:23" ht="15" customHeight="1" thickBot="1" x14ac:dyDescent="0.25">
      <c r="A62" s="138"/>
      <c r="B62" s="138"/>
      <c r="C62" s="147" t="s">
        <v>63</v>
      </c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8">
        <f>SUM(N60:N61)</f>
        <v>0</v>
      </c>
      <c r="O62" s="148"/>
      <c r="P62" s="140">
        <f>SUM(P60:P61)</f>
        <v>0</v>
      </c>
      <c r="Q62" s="1"/>
      <c r="R62" s="1"/>
      <c r="S62" s="1"/>
      <c r="T62" s="1"/>
      <c r="U62" s="1"/>
      <c r="V62" s="1"/>
      <c r="W62" s="1"/>
    </row>
    <row r="63" spans="1:23" ht="1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3"/>
      <c r="Q63" s="1"/>
      <c r="R63" s="1"/>
      <c r="S63" s="1"/>
      <c r="T63" s="1"/>
      <c r="U63" s="1"/>
      <c r="V63" s="1"/>
      <c r="W63" s="1"/>
    </row>
    <row r="64" spans="1:23" ht="1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3"/>
      <c r="P69" s="1"/>
      <c r="Q69" s="1"/>
      <c r="R69" s="1"/>
      <c r="S69" s="1"/>
      <c r="T69" s="1"/>
      <c r="U69" s="1"/>
      <c r="V69" s="1"/>
      <c r="W69" s="1"/>
    </row>
    <row r="70" spans="1:23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3"/>
      <c r="P70" s="1"/>
      <c r="Q70" s="1"/>
      <c r="R70" s="1"/>
      <c r="S70" s="1"/>
      <c r="T70" s="1"/>
      <c r="U70" s="1"/>
      <c r="V70" s="1"/>
      <c r="W70" s="1"/>
    </row>
    <row r="71" spans="1:23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3"/>
      <c r="P71" s="1"/>
      <c r="Q71" s="1"/>
      <c r="R71" s="1"/>
      <c r="S71" s="1"/>
      <c r="T71" s="1"/>
      <c r="U71" s="1"/>
      <c r="V71" s="1"/>
      <c r="W71" s="1"/>
    </row>
    <row r="72" spans="1:23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3"/>
      <c r="P72" s="1"/>
      <c r="Q72" s="1"/>
      <c r="R72" s="1"/>
      <c r="S72" s="1"/>
      <c r="T72" s="1"/>
      <c r="U72" s="1"/>
      <c r="V72" s="1"/>
      <c r="W72" s="1"/>
    </row>
    <row r="73" spans="1:23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3"/>
      <c r="P73" s="1"/>
      <c r="Q73" s="1"/>
      <c r="R73" s="1"/>
      <c r="S73" s="1"/>
      <c r="T73" s="1"/>
      <c r="U73" s="1"/>
      <c r="V73" s="1"/>
      <c r="W73" s="1"/>
    </row>
    <row r="74" spans="1:23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3"/>
      <c r="P74" s="1"/>
      <c r="Q74" s="1"/>
      <c r="R74" s="1"/>
      <c r="S74" s="1"/>
      <c r="T74" s="1"/>
      <c r="U74" s="1"/>
      <c r="V74" s="1"/>
      <c r="W74" s="1"/>
    </row>
    <row r="75" spans="1:23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3"/>
      <c r="P75" s="1"/>
      <c r="Q75" s="1"/>
      <c r="R75" s="1"/>
      <c r="S75" s="1"/>
      <c r="T75" s="1"/>
      <c r="U75" s="1"/>
      <c r="V75" s="1"/>
      <c r="W75" s="1"/>
    </row>
    <row r="76" spans="1:23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3"/>
      <c r="P76" s="1"/>
      <c r="Q76" s="1"/>
      <c r="R76" s="1"/>
      <c r="S76" s="1"/>
      <c r="T76" s="1"/>
      <c r="U76" s="1"/>
      <c r="V76" s="1"/>
      <c r="W76" s="1"/>
    </row>
    <row r="77" spans="1:23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3"/>
      <c r="P77" s="1"/>
      <c r="Q77" s="1"/>
      <c r="R77" s="1"/>
      <c r="S77" s="1"/>
      <c r="T77" s="1"/>
      <c r="U77" s="1"/>
      <c r="V77" s="1"/>
      <c r="W77" s="1"/>
    </row>
    <row r="78" spans="1:23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3"/>
      <c r="P78" s="1"/>
      <c r="Q78" s="1"/>
      <c r="R78" s="1"/>
      <c r="S78" s="1"/>
      <c r="T78" s="1"/>
      <c r="U78" s="1"/>
      <c r="V78" s="1"/>
      <c r="W78" s="1"/>
    </row>
    <row r="79" spans="1:23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3"/>
      <c r="P79" s="1"/>
      <c r="Q79" s="1"/>
      <c r="R79" s="1"/>
      <c r="S79" s="1"/>
      <c r="T79" s="1"/>
      <c r="U79" s="1"/>
      <c r="V79" s="1"/>
      <c r="W79" s="1"/>
    </row>
    <row r="80" spans="1:23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3"/>
      <c r="P80" s="1"/>
      <c r="Q80" s="1"/>
      <c r="R80" s="1"/>
      <c r="S80" s="1"/>
      <c r="T80" s="1"/>
      <c r="U80" s="1"/>
      <c r="V80" s="1"/>
      <c r="W80" s="1"/>
    </row>
    <row r="81" spans="1:23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3"/>
      <c r="P81" s="1"/>
      <c r="Q81" s="1"/>
      <c r="R81" s="1"/>
      <c r="S81" s="1"/>
      <c r="T81" s="1"/>
      <c r="U81" s="1"/>
      <c r="V81" s="1"/>
      <c r="W81" s="1"/>
    </row>
    <row r="82" spans="1:23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3"/>
      <c r="P82" s="1"/>
      <c r="Q82" s="1"/>
      <c r="R82" s="1"/>
      <c r="S82" s="1"/>
      <c r="T82" s="1"/>
      <c r="U82" s="1"/>
      <c r="V82" s="1"/>
      <c r="W82" s="1"/>
    </row>
    <row r="83" spans="1:23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3"/>
      <c r="P83" s="1"/>
      <c r="Q83" s="1"/>
      <c r="R83" s="1"/>
      <c r="S83" s="1"/>
      <c r="T83" s="1"/>
      <c r="U83" s="1"/>
      <c r="V83" s="1"/>
      <c r="W83" s="1"/>
    </row>
    <row r="84" spans="1:23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3"/>
      <c r="P84" s="1"/>
      <c r="Q84" s="1"/>
      <c r="R84" s="1"/>
      <c r="S84" s="1"/>
      <c r="T84" s="1"/>
      <c r="U84" s="1"/>
      <c r="V84" s="1"/>
      <c r="W84" s="1"/>
    </row>
    <row r="85" spans="1:23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3"/>
      <c r="P85" s="1"/>
      <c r="Q85" s="1"/>
      <c r="R85" s="1"/>
      <c r="S85" s="1"/>
      <c r="T85" s="1"/>
      <c r="U85" s="1"/>
      <c r="V85" s="1"/>
      <c r="W85" s="1"/>
    </row>
    <row r="86" spans="1:23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1"/>
      <c r="P86" s="1"/>
      <c r="Q86" s="1"/>
      <c r="R86" s="1"/>
      <c r="S86" s="1"/>
      <c r="T86" s="1"/>
      <c r="U86" s="1"/>
      <c r="V86" s="1"/>
      <c r="W86" s="1"/>
    </row>
    <row r="87" spans="1:23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1"/>
      <c r="P87" s="1"/>
      <c r="Q87" s="1"/>
      <c r="R87" s="1"/>
      <c r="S87" s="1"/>
      <c r="T87" s="1"/>
      <c r="U87" s="1"/>
      <c r="V87" s="1"/>
      <c r="W87" s="1"/>
    </row>
    <row r="88" spans="1:23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1"/>
      <c r="P88" s="1"/>
      <c r="Q88" s="1"/>
      <c r="R88" s="1"/>
      <c r="S88" s="1"/>
      <c r="T88" s="1"/>
      <c r="U88" s="1"/>
      <c r="V88" s="1"/>
      <c r="W88" s="1"/>
    </row>
    <row r="89" spans="1:23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1"/>
      <c r="P89" s="1"/>
      <c r="Q89" s="1"/>
      <c r="R89" s="1"/>
      <c r="S89" s="1"/>
      <c r="T89" s="1"/>
      <c r="U89" s="1"/>
      <c r="V89" s="1"/>
      <c r="W89" s="1"/>
    </row>
    <row r="90" spans="1:23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1"/>
      <c r="P90" s="1"/>
      <c r="Q90" s="1"/>
      <c r="R90" s="1"/>
      <c r="S90" s="1"/>
      <c r="T90" s="1"/>
      <c r="U90" s="1"/>
      <c r="V90" s="1"/>
      <c r="W90" s="1"/>
    </row>
    <row r="91" spans="1:23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1"/>
      <c r="P91" s="1"/>
      <c r="Q91" s="1"/>
      <c r="R91" s="1"/>
      <c r="S91" s="1"/>
      <c r="T91" s="1"/>
      <c r="U91" s="1"/>
      <c r="V91" s="1"/>
      <c r="W91" s="1"/>
    </row>
    <row r="92" spans="1:23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1"/>
      <c r="P92" s="1"/>
      <c r="Q92" s="1"/>
      <c r="R92" s="1"/>
      <c r="S92" s="1"/>
      <c r="T92" s="1"/>
      <c r="U92" s="1"/>
      <c r="V92" s="1"/>
      <c r="W92" s="1"/>
    </row>
    <row r="93" spans="1:23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1"/>
      <c r="P93" s="1"/>
      <c r="Q93" s="1"/>
      <c r="R93" s="1"/>
      <c r="S93" s="1"/>
      <c r="T93" s="1"/>
      <c r="U93" s="1"/>
      <c r="V93" s="1"/>
      <c r="W93" s="1"/>
    </row>
    <row r="94" spans="1:23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1"/>
      <c r="P94" s="1"/>
      <c r="Q94" s="1"/>
      <c r="R94" s="1"/>
      <c r="S94" s="1"/>
      <c r="T94" s="1"/>
      <c r="U94" s="1"/>
      <c r="V94" s="1"/>
      <c r="W94" s="1"/>
    </row>
    <row r="95" spans="1:23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1"/>
      <c r="P95" s="1"/>
      <c r="Q95" s="1"/>
      <c r="R95" s="1"/>
      <c r="S95" s="1"/>
      <c r="T95" s="1"/>
      <c r="U95" s="1"/>
      <c r="V95" s="1"/>
      <c r="W95" s="1"/>
    </row>
    <row r="96" spans="1:23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1"/>
      <c r="P96" s="1"/>
      <c r="Q96" s="1"/>
      <c r="R96" s="1"/>
      <c r="S96" s="1"/>
      <c r="T96" s="1"/>
      <c r="U96" s="1"/>
      <c r="V96" s="1"/>
      <c r="W96" s="1"/>
    </row>
    <row r="97" spans="1:23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1"/>
      <c r="P97" s="1"/>
      <c r="Q97" s="1"/>
      <c r="R97" s="1"/>
      <c r="S97" s="1"/>
      <c r="T97" s="1"/>
      <c r="U97" s="1"/>
      <c r="V97" s="1"/>
      <c r="W97" s="1"/>
    </row>
    <row r="98" spans="1:23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1"/>
      <c r="P98" s="1"/>
      <c r="Q98" s="1"/>
      <c r="R98" s="1"/>
      <c r="S98" s="1"/>
      <c r="T98" s="1"/>
      <c r="U98" s="1"/>
      <c r="V98" s="1"/>
      <c r="W98" s="1"/>
    </row>
    <row r="99" spans="1:23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1"/>
      <c r="P99" s="1"/>
      <c r="Q99" s="1"/>
      <c r="R99" s="1"/>
      <c r="S99" s="1"/>
      <c r="T99" s="1"/>
      <c r="U99" s="1"/>
      <c r="V99" s="1"/>
      <c r="W99" s="1"/>
    </row>
    <row r="100" spans="1:23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1"/>
      <c r="P100" s="1"/>
      <c r="Q100" s="1"/>
      <c r="R100" s="1"/>
      <c r="S100" s="1"/>
      <c r="T100" s="1"/>
      <c r="U100" s="1"/>
      <c r="V100" s="1"/>
      <c r="W100" s="1"/>
    </row>
    <row r="101" spans="1:23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1"/>
      <c r="P101" s="1"/>
      <c r="Q101" s="1"/>
      <c r="R101" s="1"/>
      <c r="S101" s="1"/>
      <c r="T101" s="1"/>
      <c r="U101" s="1"/>
      <c r="V101" s="1"/>
      <c r="W101" s="1"/>
    </row>
    <row r="102" spans="1:23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1"/>
      <c r="P102" s="1"/>
      <c r="Q102" s="1"/>
      <c r="R102" s="1"/>
      <c r="S102" s="1"/>
      <c r="T102" s="1"/>
      <c r="U102" s="1"/>
      <c r="V102" s="1"/>
      <c r="W102" s="1"/>
    </row>
    <row r="103" spans="1:23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1"/>
      <c r="P103" s="1"/>
      <c r="Q103" s="1"/>
      <c r="R103" s="1"/>
      <c r="S103" s="1"/>
      <c r="T103" s="1"/>
      <c r="U103" s="1"/>
      <c r="V103" s="1"/>
      <c r="W103" s="1"/>
    </row>
    <row r="104" spans="1:23" x14ac:dyDescent="0.2"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x14ac:dyDescent="0.2"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x14ac:dyDescent="0.2"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x14ac:dyDescent="0.2"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x14ac:dyDescent="0.2"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x14ac:dyDescent="0.2"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x14ac:dyDescent="0.2"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x14ac:dyDescent="0.2"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x14ac:dyDescent="0.2"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9:23" x14ac:dyDescent="0.2"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9:23" x14ac:dyDescent="0.2"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9:23" x14ac:dyDescent="0.2"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9:23" x14ac:dyDescent="0.2"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9:23" x14ac:dyDescent="0.2"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9:23" x14ac:dyDescent="0.2"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9:23" x14ac:dyDescent="0.2"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9:23" x14ac:dyDescent="0.2"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9:23" x14ac:dyDescent="0.2"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9:23" x14ac:dyDescent="0.2"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9:23" x14ac:dyDescent="0.2"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9:23" x14ac:dyDescent="0.2"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9:23" x14ac:dyDescent="0.2"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9:23" x14ac:dyDescent="0.2"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9:23" x14ac:dyDescent="0.2"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9:23" x14ac:dyDescent="0.2"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9:23" x14ac:dyDescent="0.2"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9:23" x14ac:dyDescent="0.2"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9:23" x14ac:dyDescent="0.2"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9:23" x14ac:dyDescent="0.2"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9:23" x14ac:dyDescent="0.2"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9:23" x14ac:dyDescent="0.2"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9:23" x14ac:dyDescent="0.2"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9:23" x14ac:dyDescent="0.2"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9:23" x14ac:dyDescent="0.2"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9:23" x14ac:dyDescent="0.2"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9:23" x14ac:dyDescent="0.2"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9:23" x14ac:dyDescent="0.2"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9:23" x14ac:dyDescent="0.2"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9:23" x14ac:dyDescent="0.2"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9:23" x14ac:dyDescent="0.2"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9:23" x14ac:dyDescent="0.2"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9:23" x14ac:dyDescent="0.2"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9:23" x14ac:dyDescent="0.2"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9:23" x14ac:dyDescent="0.2"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9:23" x14ac:dyDescent="0.2"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9:23" x14ac:dyDescent="0.2"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9:23" x14ac:dyDescent="0.2"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9:23" x14ac:dyDescent="0.2"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9:23" x14ac:dyDescent="0.2"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9:23" x14ac:dyDescent="0.2"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9:23" x14ac:dyDescent="0.2"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9:23" x14ac:dyDescent="0.2"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9:23" x14ac:dyDescent="0.2"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9:23" x14ac:dyDescent="0.2"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9:23" x14ac:dyDescent="0.2"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9:23" x14ac:dyDescent="0.2"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9:23" x14ac:dyDescent="0.2"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9:23" x14ac:dyDescent="0.2"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9:23" x14ac:dyDescent="0.2"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9:23" x14ac:dyDescent="0.2"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9:23" x14ac:dyDescent="0.2"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9:23" x14ac:dyDescent="0.2"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</sheetData>
  <sheetProtection password="DF61" sheet="1" objects="1" scenarios="1" selectLockedCells="1"/>
  <mergeCells count="64">
    <mergeCell ref="F22:I22"/>
    <mergeCell ref="L36:N36"/>
    <mergeCell ref="L37:N37"/>
    <mergeCell ref="B37:D37"/>
    <mergeCell ref="G37:I37"/>
    <mergeCell ref="B38:D38"/>
    <mergeCell ref="G38:I38"/>
    <mergeCell ref="L38:O38"/>
    <mergeCell ref="F23:I23"/>
    <mergeCell ref="N23:P23"/>
    <mergeCell ref="M1:P1"/>
    <mergeCell ref="A2:P2"/>
    <mergeCell ref="E7:J7"/>
    <mergeCell ref="E14:J14"/>
    <mergeCell ref="E19:J19"/>
    <mergeCell ref="E5:J6"/>
    <mergeCell ref="C5:D6"/>
    <mergeCell ref="C7:D7"/>
    <mergeCell ref="A26:P26"/>
    <mergeCell ref="A27:D27"/>
    <mergeCell ref="F27:I27"/>
    <mergeCell ref="K27:N27"/>
    <mergeCell ref="O27:P27"/>
    <mergeCell ref="A28:D28"/>
    <mergeCell ref="F28:I28"/>
    <mergeCell ref="K28:N28"/>
    <mergeCell ref="O28:P28"/>
    <mergeCell ref="A29:P29"/>
    <mergeCell ref="M30:P30"/>
    <mergeCell ref="B31:C31"/>
    <mergeCell ref="G31:I31"/>
    <mergeCell ref="L31:N31"/>
    <mergeCell ref="G32:I32"/>
    <mergeCell ref="L32:N32"/>
    <mergeCell ref="B33:C33"/>
    <mergeCell ref="G33:I33"/>
    <mergeCell ref="L33:N33"/>
    <mergeCell ref="G34:I34"/>
    <mergeCell ref="L34:N34"/>
    <mergeCell ref="B35:C35"/>
    <mergeCell ref="F35:I35"/>
    <mergeCell ref="L35:N35"/>
    <mergeCell ref="F36:I36"/>
    <mergeCell ref="M39:N39"/>
    <mergeCell ref="N59:O59"/>
    <mergeCell ref="L40:O40"/>
    <mergeCell ref="L41:O41"/>
    <mergeCell ref="L42:O42"/>
    <mergeCell ref="L43:O43"/>
    <mergeCell ref="K44:L44"/>
    <mergeCell ref="M44:P44"/>
    <mergeCell ref="K39:L39"/>
    <mergeCell ref="L45:O45"/>
    <mergeCell ref="L46:O46"/>
    <mergeCell ref="L47:O47"/>
    <mergeCell ref="A55:P55"/>
    <mergeCell ref="N58:P58"/>
    <mergeCell ref="C58:M59"/>
    <mergeCell ref="D61:M61"/>
    <mergeCell ref="N61:O61"/>
    <mergeCell ref="C62:M62"/>
    <mergeCell ref="N62:O62"/>
    <mergeCell ref="D60:M60"/>
    <mergeCell ref="N60:O60"/>
  </mergeCells>
  <phoneticPr fontId="0" type="noConversion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tabSelected="1" topLeftCell="A6" zoomScale="165" zoomScaleNormal="165" workbookViewId="0">
      <selection activeCell="F30" sqref="F30"/>
    </sheetView>
  </sheetViews>
  <sheetFormatPr defaultColWidth="10.7109375" defaultRowHeight="12.2" customHeight="1" x14ac:dyDescent="0.2"/>
  <cols>
    <col min="1" max="1" width="6.7109375" style="4" customWidth="1"/>
    <col min="2" max="2" width="10" style="4" customWidth="1"/>
    <col min="3" max="3" width="43.5703125" style="4" customWidth="1"/>
    <col min="4" max="4" width="8.28515625" style="4" customWidth="1"/>
    <col min="5" max="5" width="9.7109375" style="4" customWidth="1"/>
    <col min="6" max="6" width="12.42578125" style="4" customWidth="1"/>
    <col min="7" max="7" width="11.28515625" style="4" customWidth="1"/>
    <col min="8" max="8" width="10.85546875" style="4" customWidth="1"/>
    <col min="9" max="9" width="12.42578125" style="4" customWidth="1"/>
    <col min="10" max="16384" width="10.7109375" style="4"/>
  </cols>
  <sheetData>
    <row r="1" spans="1:9" ht="12.2" customHeight="1" x14ac:dyDescent="0.2">
      <c r="A1" s="215"/>
      <c r="B1" s="215"/>
      <c r="C1" s="215"/>
      <c r="D1" s="215"/>
      <c r="E1" s="215"/>
      <c r="F1" s="215"/>
      <c r="G1" s="215"/>
    </row>
    <row r="2" spans="1:9" ht="8.4499999999999993" customHeight="1" x14ac:dyDescent="0.2"/>
    <row r="3" spans="1:9" ht="18.600000000000001" customHeight="1" x14ac:dyDescent="0.25">
      <c r="A3" s="5"/>
      <c r="B3" s="216"/>
      <c r="C3" s="216"/>
      <c r="D3" s="216"/>
      <c r="E3" s="216"/>
      <c r="F3" s="216"/>
      <c r="G3" s="216"/>
      <c r="H3" s="216"/>
    </row>
    <row r="4" spans="1:9" ht="12.2" customHeight="1" x14ac:dyDescent="0.2">
      <c r="A4" s="5"/>
      <c r="B4" s="217"/>
      <c r="C4" s="217"/>
      <c r="D4" s="217"/>
      <c r="E4" s="217"/>
      <c r="F4" s="217"/>
      <c r="G4" s="217"/>
      <c r="H4" s="5"/>
    </row>
    <row r="5" spans="1:9" ht="12.2" customHeight="1" x14ac:dyDescent="0.2">
      <c r="A5" s="218"/>
      <c r="B5" s="218"/>
      <c r="C5" s="218"/>
      <c r="D5" s="5"/>
      <c r="E5" s="5"/>
      <c r="F5" s="5"/>
      <c r="G5" s="5"/>
      <c r="H5" s="5"/>
    </row>
    <row r="6" spans="1:9" ht="12.2" customHeight="1" thickBot="1" x14ac:dyDescent="0.25">
      <c r="A6" s="219"/>
      <c r="B6" s="219"/>
      <c r="C6" s="5"/>
      <c r="D6" s="5"/>
      <c r="E6" s="5"/>
      <c r="F6" s="5"/>
      <c r="G6" s="5"/>
      <c r="H6" s="5"/>
    </row>
    <row r="7" spans="1:9" ht="12.2" hidden="1" customHeight="1" x14ac:dyDescent="0.2">
      <c r="A7" s="5"/>
      <c r="B7" s="5"/>
      <c r="C7" s="5"/>
      <c r="D7" s="5"/>
      <c r="E7" s="5"/>
      <c r="F7" s="5"/>
      <c r="G7" s="5"/>
      <c r="H7" s="5"/>
    </row>
    <row r="8" spans="1:9" ht="12.2" customHeight="1" thickBot="1" x14ac:dyDescent="0.25">
      <c r="A8" s="211" t="s">
        <v>80</v>
      </c>
      <c r="B8" s="212"/>
      <c r="C8" s="212"/>
      <c r="D8" s="213" t="s">
        <v>64</v>
      </c>
      <c r="E8" s="213"/>
      <c r="F8" s="213"/>
      <c r="G8" s="213"/>
      <c r="H8" s="213"/>
      <c r="I8" s="214"/>
    </row>
    <row r="9" spans="1:9" ht="12.2" customHeight="1" thickBot="1" x14ac:dyDescent="0.25">
      <c r="A9" s="203" t="s">
        <v>75</v>
      </c>
      <c r="B9" s="205" t="s">
        <v>76</v>
      </c>
      <c r="C9" s="207" t="s">
        <v>67</v>
      </c>
      <c r="D9" s="209" t="s">
        <v>68</v>
      </c>
      <c r="E9" s="209" t="s">
        <v>69</v>
      </c>
      <c r="F9" s="201" t="s">
        <v>65</v>
      </c>
      <c r="G9" s="201"/>
      <c r="H9" s="201" t="s">
        <v>66</v>
      </c>
      <c r="I9" s="202"/>
    </row>
    <row r="10" spans="1:9" ht="12.2" customHeight="1" thickBot="1" x14ac:dyDescent="0.25">
      <c r="A10" s="204"/>
      <c r="B10" s="206"/>
      <c r="C10" s="208"/>
      <c r="D10" s="210"/>
      <c r="E10" s="210"/>
      <c r="F10" s="35" t="s">
        <v>70</v>
      </c>
      <c r="G10" s="35" t="s">
        <v>71</v>
      </c>
      <c r="H10" s="35" t="s">
        <v>70</v>
      </c>
      <c r="I10" s="36" t="s">
        <v>71</v>
      </c>
    </row>
    <row r="11" spans="1:9" ht="12.2" customHeight="1" x14ac:dyDescent="0.2">
      <c r="A11" s="39"/>
      <c r="B11" s="37" t="s">
        <v>78</v>
      </c>
      <c r="C11" s="32" t="s">
        <v>81</v>
      </c>
      <c r="D11" s="32"/>
      <c r="E11" s="32"/>
      <c r="F11" s="33"/>
      <c r="G11" s="33"/>
      <c r="H11" s="34"/>
      <c r="I11" s="40"/>
    </row>
    <row r="12" spans="1:9" ht="12.2" customHeight="1" x14ac:dyDescent="0.2">
      <c r="A12" s="47">
        <v>1</v>
      </c>
      <c r="B12" s="37"/>
      <c r="C12" s="42" t="s">
        <v>82</v>
      </c>
      <c r="D12" s="41"/>
      <c r="E12" s="45"/>
      <c r="F12" s="46"/>
      <c r="G12" s="46"/>
      <c r="H12" s="43"/>
      <c r="I12" s="44"/>
    </row>
    <row r="13" spans="1:9" ht="12.2" customHeight="1" x14ac:dyDescent="0.2">
      <c r="A13" s="48"/>
      <c r="B13" s="49"/>
      <c r="C13" s="50" t="s">
        <v>83</v>
      </c>
      <c r="D13" s="51" t="s">
        <v>72</v>
      </c>
      <c r="E13" s="52">
        <v>23</v>
      </c>
      <c r="F13" s="65"/>
      <c r="G13" s="53">
        <f>E13*F13</f>
        <v>0</v>
      </c>
      <c r="H13" s="66"/>
      <c r="I13" s="54">
        <f>E13*H13</f>
        <v>0</v>
      </c>
    </row>
    <row r="14" spans="1:9" ht="12.2" customHeight="1" x14ac:dyDescent="0.2">
      <c r="A14" s="48"/>
      <c r="B14" s="49"/>
      <c r="C14" s="50" t="s">
        <v>84</v>
      </c>
      <c r="D14" s="51" t="s">
        <v>72</v>
      </c>
      <c r="E14" s="52">
        <v>4</v>
      </c>
      <c r="F14" s="65"/>
      <c r="G14" s="53">
        <f>E14*F14</f>
        <v>0</v>
      </c>
      <c r="H14" s="66"/>
      <c r="I14" s="54">
        <f>E14*H14</f>
        <v>0</v>
      </c>
    </row>
    <row r="15" spans="1:9" ht="12.2" customHeight="1" x14ac:dyDescent="0.2">
      <c r="A15" s="48">
        <v>2</v>
      </c>
      <c r="B15" s="49"/>
      <c r="C15" s="50" t="s">
        <v>85</v>
      </c>
      <c r="D15" s="51"/>
      <c r="E15" s="52"/>
      <c r="F15" s="53"/>
      <c r="G15" s="53"/>
      <c r="H15" s="54"/>
      <c r="I15" s="54"/>
    </row>
    <row r="16" spans="1:9" ht="12.2" customHeight="1" x14ac:dyDescent="0.2">
      <c r="A16" s="48"/>
      <c r="B16" s="49"/>
      <c r="C16" s="50" t="s">
        <v>83</v>
      </c>
      <c r="D16" s="51" t="s">
        <v>72</v>
      </c>
      <c r="E16" s="52">
        <v>26</v>
      </c>
      <c r="F16" s="65"/>
      <c r="G16" s="53">
        <f>E16*F16</f>
        <v>0</v>
      </c>
      <c r="H16" s="66"/>
      <c r="I16" s="54">
        <f>E16*H16</f>
        <v>0</v>
      </c>
    </row>
    <row r="17" spans="1:9" ht="12.2" customHeight="1" x14ac:dyDescent="0.2">
      <c r="A17" s="48"/>
      <c r="B17" s="49"/>
      <c r="C17" s="50" t="s">
        <v>84</v>
      </c>
      <c r="D17" s="51" t="s">
        <v>72</v>
      </c>
      <c r="E17" s="52">
        <v>16</v>
      </c>
      <c r="F17" s="65"/>
      <c r="G17" s="53">
        <f>E17*F17</f>
        <v>0</v>
      </c>
      <c r="H17" s="66"/>
      <c r="I17" s="54">
        <f>E17*H17</f>
        <v>0</v>
      </c>
    </row>
    <row r="18" spans="1:9" ht="12.2" customHeight="1" x14ac:dyDescent="0.2">
      <c r="A18" s="48">
        <v>3</v>
      </c>
      <c r="B18" s="49"/>
      <c r="C18" s="50" t="s">
        <v>86</v>
      </c>
      <c r="D18" s="51"/>
      <c r="E18" s="52"/>
      <c r="F18" s="53"/>
      <c r="G18" s="53"/>
      <c r="H18" s="54"/>
      <c r="I18" s="54"/>
    </row>
    <row r="19" spans="1:9" ht="12.2" customHeight="1" x14ac:dyDescent="0.2">
      <c r="A19" s="48"/>
      <c r="B19" s="49"/>
      <c r="C19" s="50" t="s">
        <v>83</v>
      </c>
      <c r="D19" s="51" t="s">
        <v>72</v>
      </c>
      <c r="E19" s="52">
        <v>23</v>
      </c>
      <c r="F19" s="65"/>
      <c r="G19" s="53">
        <f>E19*F19</f>
        <v>0</v>
      </c>
      <c r="H19" s="66"/>
      <c r="I19" s="54">
        <f>E19*H19</f>
        <v>0</v>
      </c>
    </row>
    <row r="20" spans="1:9" ht="12.2" customHeight="1" x14ac:dyDescent="0.2">
      <c r="A20" s="48"/>
      <c r="B20" s="49"/>
      <c r="C20" s="50" t="s">
        <v>84</v>
      </c>
      <c r="D20" s="51" t="s">
        <v>72</v>
      </c>
      <c r="E20" s="52">
        <v>11</v>
      </c>
      <c r="F20" s="65"/>
      <c r="G20" s="53">
        <f>E20*F20</f>
        <v>0</v>
      </c>
      <c r="H20" s="66"/>
      <c r="I20" s="54">
        <f>E20*H20</f>
        <v>0</v>
      </c>
    </row>
    <row r="21" spans="1:9" ht="12.2" customHeight="1" x14ac:dyDescent="0.2">
      <c r="A21" s="48">
        <v>4</v>
      </c>
      <c r="B21" s="49"/>
      <c r="C21" s="50" t="s">
        <v>88</v>
      </c>
      <c r="D21" s="51"/>
      <c r="E21" s="52"/>
      <c r="F21" s="53"/>
      <c r="G21" s="53"/>
      <c r="H21" s="54"/>
      <c r="I21" s="54"/>
    </row>
    <row r="22" spans="1:9" ht="12.2" customHeight="1" x14ac:dyDescent="0.2">
      <c r="A22" s="48"/>
      <c r="B22" s="49"/>
      <c r="C22" s="50" t="s">
        <v>83</v>
      </c>
      <c r="D22" s="51" t="s">
        <v>72</v>
      </c>
      <c r="E22" s="52">
        <v>26</v>
      </c>
      <c r="F22" s="65"/>
      <c r="G22" s="53">
        <f>E22*F22</f>
        <v>0</v>
      </c>
      <c r="H22" s="66"/>
      <c r="I22" s="54">
        <f>E22*H22</f>
        <v>0</v>
      </c>
    </row>
    <row r="23" spans="1:9" ht="12.2" customHeight="1" x14ac:dyDescent="0.2">
      <c r="A23" s="48"/>
      <c r="B23" s="49"/>
      <c r="C23" s="50" t="s">
        <v>84</v>
      </c>
      <c r="D23" s="51" t="s">
        <v>72</v>
      </c>
      <c r="E23" s="52">
        <v>6</v>
      </c>
      <c r="F23" s="65"/>
      <c r="G23" s="53">
        <f>E23*F23</f>
        <v>0</v>
      </c>
      <c r="H23" s="66"/>
      <c r="I23" s="54">
        <f>E23*H23</f>
        <v>0</v>
      </c>
    </row>
    <row r="24" spans="1:9" ht="12.2" customHeight="1" x14ac:dyDescent="0.2">
      <c r="A24" s="48">
        <v>5</v>
      </c>
      <c r="B24" s="49"/>
      <c r="C24" s="50" t="s">
        <v>87</v>
      </c>
      <c r="D24" s="51"/>
      <c r="E24" s="52"/>
      <c r="F24" s="53"/>
      <c r="G24" s="53"/>
      <c r="H24" s="54"/>
      <c r="I24" s="54"/>
    </row>
    <row r="25" spans="1:9" ht="12.2" customHeight="1" x14ac:dyDescent="0.2">
      <c r="A25" s="48"/>
      <c r="B25" s="49"/>
      <c r="C25" s="50" t="s">
        <v>83</v>
      </c>
      <c r="D25" s="51" t="s">
        <v>72</v>
      </c>
      <c r="E25" s="52">
        <v>4</v>
      </c>
      <c r="F25" s="65"/>
      <c r="G25" s="53">
        <f>E25*F25</f>
        <v>0</v>
      </c>
      <c r="H25" s="66"/>
      <c r="I25" s="54">
        <f t="shared" ref="I25:I31" si="0">E25*H25</f>
        <v>0</v>
      </c>
    </row>
    <row r="26" spans="1:9" ht="12.2" customHeight="1" x14ac:dyDescent="0.2">
      <c r="A26" s="48"/>
      <c r="B26" s="49"/>
      <c r="C26" s="50" t="s">
        <v>84</v>
      </c>
      <c r="D26" s="51" t="s">
        <v>72</v>
      </c>
      <c r="E26" s="52">
        <v>11</v>
      </c>
      <c r="F26" s="65"/>
      <c r="G26" s="53">
        <f>E26*F26</f>
        <v>0</v>
      </c>
      <c r="H26" s="66"/>
      <c r="I26" s="54">
        <f t="shared" si="0"/>
        <v>0</v>
      </c>
    </row>
    <row r="27" spans="1:9" ht="12.2" customHeight="1" x14ac:dyDescent="0.2">
      <c r="A27" s="48">
        <v>6</v>
      </c>
      <c r="B27" s="49"/>
      <c r="C27" s="50" t="s">
        <v>89</v>
      </c>
      <c r="D27" s="51" t="s">
        <v>72</v>
      </c>
      <c r="E27" s="52">
        <v>26</v>
      </c>
      <c r="F27" s="65"/>
      <c r="G27" s="53">
        <f>E27*F27</f>
        <v>0</v>
      </c>
      <c r="H27" s="66"/>
      <c r="I27" s="54">
        <f t="shared" si="0"/>
        <v>0</v>
      </c>
    </row>
    <row r="28" spans="1:9" ht="12.2" customHeight="1" x14ac:dyDescent="0.2">
      <c r="A28" s="48">
        <v>7</v>
      </c>
      <c r="B28" s="49"/>
      <c r="C28" s="50" t="s">
        <v>90</v>
      </c>
      <c r="D28" s="51" t="s">
        <v>72</v>
      </c>
      <c r="E28" s="52">
        <v>4</v>
      </c>
      <c r="F28" s="55"/>
      <c r="G28" s="55"/>
      <c r="H28" s="66"/>
      <c r="I28" s="54">
        <f t="shared" si="0"/>
        <v>0</v>
      </c>
    </row>
    <row r="29" spans="1:9" ht="12.2" customHeight="1" x14ac:dyDescent="0.2">
      <c r="A29" s="48">
        <v>8</v>
      </c>
      <c r="B29" s="49"/>
      <c r="C29" s="50" t="s">
        <v>91</v>
      </c>
      <c r="D29" s="51" t="s">
        <v>92</v>
      </c>
      <c r="E29" s="52">
        <v>15</v>
      </c>
      <c r="F29" s="65"/>
      <c r="G29" s="53">
        <f>E29*F29</f>
        <v>0</v>
      </c>
      <c r="H29" s="66"/>
      <c r="I29" s="54">
        <f t="shared" si="0"/>
        <v>0</v>
      </c>
    </row>
    <row r="30" spans="1:9" ht="12.2" customHeight="1" x14ac:dyDescent="0.2">
      <c r="A30" s="48">
        <v>9</v>
      </c>
      <c r="B30" s="49"/>
      <c r="C30" s="50" t="s">
        <v>93</v>
      </c>
      <c r="D30" s="51" t="s">
        <v>107</v>
      </c>
      <c r="E30" s="52">
        <v>27</v>
      </c>
      <c r="F30" s="65"/>
      <c r="G30" s="53">
        <f>E30*F30</f>
        <v>0</v>
      </c>
      <c r="H30" s="66"/>
      <c r="I30" s="54">
        <f t="shared" si="0"/>
        <v>0</v>
      </c>
    </row>
    <row r="31" spans="1:9" ht="12.2" customHeight="1" x14ac:dyDescent="0.2">
      <c r="A31" s="48">
        <v>10</v>
      </c>
      <c r="B31" s="49"/>
      <c r="C31" s="50" t="s">
        <v>94</v>
      </c>
      <c r="D31" s="51" t="s">
        <v>92</v>
      </c>
      <c r="E31" s="52">
        <v>18.28</v>
      </c>
      <c r="F31" s="55"/>
      <c r="G31" s="55"/>
      <c r="H31" s="66"/>
      <c r="I31" s="54">
        <f t="shared" si="0"/>
        <v>0</v>
      </c>
    </row>
    <row r="32" spans="1:9" ht="12.2" customHeight="1" x14ac:dyDescent="0.2">
      <c r="A32" s="48"/>
      <c r="B32" s="49"/>
      <c r="C32" s="56" t="s">
        <v>95</v>
      </c>
      <c r="D32" s="51"/>
      <c r="E32" s="52"/>
      <c r="F32" s="53"/>
      <c r="G32" s="57">
        <f>SUM(G13:G31)</f>
        <v>0</v>
      </c>
      <c r="H32" s="54"/>
      <c r="I32" s="58">
        <f>SUM(I13:I31)</f>
        <v>0</v>
      </c>
    </row>
    <row r="33" spans="1:16" ht="12.2" customHeight="1" x14ac:dyDescent="0.2">
      <c r="A33" s="48"/>
      <c r="B33" s="49" t="s">
        <v>96</v>
      </c>
      <c r="C33" s="49" t="s">
        <v>97</v>
      </c>
      <c r="D33" s="51"/>
      <c r="E33" s="52"/>
      <c r="F33" s="53"/>
      <c r="G33" s="53"/>
      <c r="H33" s="54"/>
      <c r="I33" s="54"/>
    </row>
    <row r="34" spans="1:16" ht="12.2" customHeight="1" x14ac:dyDescent="0.2">
      <c r="A34" s="48">
        <v>11</v>
      </c>
      <c r="B34" s="49"/>
      <c r="C34" s="50" t="s">
        <v>98</v>
      </c>
      <c r="D34" s="51" t="s">
        <v>72</v>
      </c>
      <c r="E34" s="52">
        <v>3</v>
      </c>
      <c r="F34" s="65"/>
      <c r="G34" s="53">
        <f>E34*F34</f>
        <v>0</v>
      </c>
      <c r="H34" s="66"/>
      <c r="I34" s="54">
        <f>E34*H34</f>
        <v>0</v>
      </c>
    </row>
    <row r="35" spans="1:16" ht="12.2" customHeight="1" x14ac:dyDescent="0.2">
      <c r="A35" s="48">
        <v>12</v>
      </c>
      <c r="B35" s="49"/>
      <c r="C35" s="50" t="s">
        <v>99</v>
      </c>
      <c r="D35" s="51" t="s">
        <v>72</v>
      </c>
      <c r="E35" s="52">
        <v>5</v>
      </c>
      <c r="F35" s="65"/>
      <c r="G35" s="53">
        <f>E35*F35</f>
        <v>0</v>
      </c>
      <c r="H35" s="66"/>
      <c r="I35" s="54">
        <f>E35*H35</f>
        <v>0</v>
      </c>
    </row>
    <row r="36" spans="1:16" ht="12.2" customHeight="1" x14ac:dyDescent="0.2">
      <c r="A36" s="48">
        <v>13</v>
      </c>
      <c r="B36" s="49"/>
      <c r="C36" s="50" t="s">
        <v>100</v>
      </c>
      <c r="D36" s="51" t="s">
        <v>72</v>
      </c>
      <c r="E36" s="52">
        <v>12</v>
      </c>
      <c r="F36" s="65"/>
      <c r="G36" s="53">
        <f>E36*F36</f>
        <v>0</v>
      </c>
      <c r="H36" s="66"/>
      <c r="I36" s="54">
        <f>E36*H36</f>
        <v>0</v>
      </c>
    </row>
    <row r="37" spans="1:16" ht="12.2" customHeight="1" x14ac:dyDescent="0.2">
      <c r="A37" s="48">
        <v>14</v>
      </c>
      <c r="B37" s="49"/>
      <c r="C37" s="50" t="s">
        <v>101</v>
      </c>
      <c r="D37" s="51" t="s">
        <v>72</v>
      </c>
      <c r="E37" s="52">
        <v>5</v>
      </c>
      <c r="F37" s="65"/>
      <c r="G37" s="53">
        <f>E37*F37</f>
        <v>0</v>
      </c>
      <c r="H37" s="66"/>
      <c r="I37" s="54">
        <f>E37*H37</f>
        <v>0</v>
      </c>
    </row>
    <row r="38" spans="1:16" ht="12.2" customHeight="1" x14ac:dyDescent="0.2">
      <c r="A38" s="48">
        <v>15</v>
      </c>
      <c r="B38" s="49"/>
      <c r="C38" s="50" t="s">
        <v>102</v>
      </c>
      <c r="D38" s="51" t="s">
        <v>72</v>
      </c>
      <c r="E38" s="52">
        <v>2</v>
      </c>
      <c r="F38" s="65"/>
      <c r="G38" s="53">
        <f>E38*F38</f>
        <v>0</v>
      </c>
      <c r="H38" s="66"/>
      <c r="I38" s="54">
        <f>E38*H38</f>
        <v>0</v>
      </c>
    </row>
    <row r="39" spans="1:16" ht="12" customHeight="1" x14ac:dyDescent="0.2">
      <c r="A39" s="59"/>
      <c r="B39" s="51"/>
      <c r="C39" s="60" t="s">
        <v>103</v>
      </c>
      <c r="D39" s="51"/>
      <c r="E39" s="61"/>
      <c r="F39" s="46"/>
      <c r="G39" s="57">
        <f>SUM(G34:G38)</f>
        <v>0</v>
      </c>
      <c r="H39" s="62"/>
      <c r="I39" s="63">
        <f>SUM(I34:I38)</f>
        <v>0</v>
      </c>
      <c r="J39"/>
      <c r="K39"/>
      <c r="L39"/>
    </row>
    <row r="40" spans="1:16" ht="12.2" customHeight="1" x14ac:dyDescent="0.2">
      <c r="A40"/>
      <c r="B40"/>
      <c r="C40"/>
      <c r="D40" s="25"/>
      <c r="E40" s="23"/>
      <c r="F40"/>
      <c r="G40" s="38"/>
      <c r="H40"/>
      <c r="I40" s="38"/>
      <c r="J40"/>
      <c r="K40"/>
      <c r="L40"/>
      <c r="M40" s="6"/>
      <c r="N40" s="6"/>
      <c r="O40" s="6"/>
      <c r="P40" s="6"/>
    </row>
    <row r="41" spans="1:16" ht="12.2" customHeight="1" x14ac:dyDescent="0.2">
      <c r="A41"/>
      <c r="B41"/>
      <c r="C41"/>
      <c r="D41" s="25"/>
      <c r="E41" s="23"/>
      <c r="F41"/>
      <c r="G41"/>
      <c r="H41"/>
      <c r="I41"/>
      <c r="J41"/>
      <c r="K41"/>
      <c r="L41"/>
    </row>
    <row r="42" spans="1:16" ht="12.2" customHeight="1" x14ac:dyDescent="0.2">
      <c r="A42"/>
      <c r="B42"/>
      <c r="C42"/>
      <c r="D42" s="25"/>
      <c r="E42" s="23"/>
      <c r="F42"/>
      <c r="G42"/>
      <c r="H42"/>
      <c r="I42"/>
      <c r="J42"/>
      <c r="K42"/>
      <c r="L42"/>
    </row>
    <row r="43" spans="1:16" ht="12.2" customHeight="1" x14ac:dyDescent="0.2">
      <c r="A43"/>
      <c r="B43"/>
      <c r="C43"/>
      <c r="D43" s="25"/>
      <c r="E43" s="23"/>
      <c r="F43"/>
      <c r="G43"/>
      <c r="H43"/>
      <c r="I43"/>
      <c r="J43"/>
      <c r="K43"/>
      <c r="L43"/>
    </row>
    <row r="44" spans="1:16" ht="12.2" customHeight="1" x14ac:dyDescent="0.2">
      <c r="A44"/>
      <c r="B44"/>
      <c r="C44"/>
      <c r="D44" s="25"/>
      <c r="E44" s="23"/>
      <c r="F44"/>
      <c r="G44"/>
      <c r="H44"/>
      <c r="I44"/>
      <c r="J44"/>
      <c r="K44"/>
      <c r="L44"/>
    </row>
    <row r="45" spans="1:16" ht="12.2" customHeight="1" x14ac:dyDescent="0.2">
      <c r="A45"/>
      <c r="B45"/>
      <c r="C45"/>
      <c r="D45" s="25"/>
      <c r="E45" s="23"/>
      <c r="F45"/>
      <c r="G45"/>
      <c r="H45"/>
      <c r="I45"/>
      <c r="J45"/>
      <c r="K45"/>
      <c r="L45"/>
    </row>
    <row r="46" spans="1:16" ht="12.2" customHeight="1" x14ac:dyDescent="0.2">
      <c r="A46"/>
      <c r="B46"/>
      <c r="C46"/>
      <c r="D46" s="25"/>
      <c r="E46" s="23"/>
      <c r="F46"/>
      <c r="G46"/>
      <c r="H46"/>
      <c r="I46"/>
      <c r="J46"/>
      <c r="K46"/>
      <c r="L46"/>
    </row>
    <row r="47" spans="1:16" ht="12.2" customHeight="1" x14ac:dyDescent="0.2">
      <c r="A47"/>
      <c r="B47"/>
      <c r="C47"/>
      <c r="D47" s="25"/>
      <c r="E47" s="23"/>
      <c r="F47"/>
      <c r="G47"/>
      <c r="H47"/>
      <c r="I47"/>
      <c r="J47"/>
      <c r="K47"/>
      <c r="L47"/>
    </row>
    <row r="48" spans="1:16" ht="12.2" customHeight="1" x14ac:dyDescent="0.2">
      <c r="A48"/>
      <c r="B48"/>
      <c r="C48"/>
      <c r="D48" s="25"/>
      <c r="E48" s="23"/>
      <c r="F48"/>
      <c r="G48"/>
      <c r="H48"/>
      <c r="I48"/>
      <c r="J48"/>
      <c r="K48"/>
      <c r="L48"/>
    </row>
    <row r="49" spans="1:12" ht="12.2" customHeight="1" x14ac:dyDescent="0.2">
      <c r="A49"/>
      <c r="B49"/>
      <c r="C49"/>
      <c r="D49" s="25"/>
      <c r="E49" s="23"/>
      <c r="F49"/>
      <c r="G49"/>
      <c r="H49"/>
      <c r="I49"/>
      <c r="J49"/>
      <c r="K49"/>
      <c r="L49"/>
    </row>
    <row r="50" spans="1:12" ht="12.2" customHeight="1" x14ac:dyDescent="0.2">
      <c r="A50"/>
      <c r="B50"/>
      <c r="C50"/>
      <c r="D50" s="25"/>
      <c r="E50" s="23"/>
      <c r="F50"/>
      <c r="G50"/>
      <c r="H50"/>
      <c r="I50"/>
      <c r="J50"/>
      <c r="K50"/>
      <c r="L50"/>
    </row>
    <row r="51" spans="1:12" ht="12.2" customHeight="1" x14ac:dyDescent="0.2">
      <c r="A51"/>
      <c r="B51"/>
      <c r="C51"/>
      <c r="D51" s="25"/>
      <c r="E51" s="23"/>
      <c r="F51"/>
      <c r="G51"/>
      <c r="H51"/>
      <c r="I51"/>
      <c r="J51"/>
      <c r="K51"/>
      <c r="L51"/>
    </row>
    <row r="52" spans="1:12" ht="12.2" customHeight="1" x14ac:dyDescent="0.2">
      <c r="A52"/>
      <c r="B52"/>
      <c r="C52"/>
      <c r="D52" s="25"/>
      <c r="E52" s="23"/>
      <c r="F52"/>
      <c r="G52"/>
      <c r="H52"/>
      <c r="I52"/>
      <c r="J52"/>
      <c r="K52"/>
      <c r="L52"/>
    </row>
    <row r="53" spans="1:12" ht="12.2" customHeight="1" x14ac:dyDescent="0.2">
      <c r="A53"/>
      <c r="B53"/>
      <c r="C53"/>
      <c r="D53" s="25"/>
      <c r="E53" s="23"/>
      <c r="F53"/>
      <c r="G53"/>
      <c r="H53"/>
      <c r="I53"/>
    </row>
    <row r="54" spans="1:12" ht="12.2" customHeight="1" x14ac:dyDescent="0.2">
      <c r="A54"/>
      <c r="B54"/>
      <c r="C54"/>
      <c r="D54" s="25"/>
      <c r="E54" s="23"/>
      <c r="F54"/>
      <c r="G54"/>
      <c r="H54"/>
      <c r="I54"/>
    </row>
    <row r="55" spans="1:12" ht="12.2" customHeight="1" x14ac:dyDescent="0.2">
      <c r="A55"/>
      <c r="B55"/>
      <c r="C55"/>
      <c r="D55" s="25"/>
      <c r="E55" s="24"/>
      <c r="F55"/>
      <c r="G55"/>
      <c r="H55"/>
      <c r="I55"/>
    </row>
    <row r="56" spans="1:12" ht="12.2" customHeight="1" x14ac:dyDescent="0.2">
      <c r="A56"/>
      <c r="B56"/>
      <c r="C56"/>
      <c r="D56" s="25"/>
      <c r="E56" s="24"/>
      <c r="F56"/>
      <c r="G56"/>
      <c r="H56"/>
      <c r="I56"/>
    </row>
    <row r="57" spans="1:12" ht="12.2" customHeight="1" x14ac:dyDescent="0.2">
      <c r="A57"/>
      <c r="B57"/>
      <c r="C57"/>
      <c r="D57" s="25"/>
      <c r="E57" s="24"/>
      <c r="F57"/>
      <c r="G57"/>
      <c r="H57"/>
      <c r="I57"/>
    </row>
    <row r="58" spans="1:12" ht="12.2" customHeight="1" x14ac:dyDescent="0.2">
      <c r="A58"/>
      <c r="B58"/>
      <c r="C58"/>
      <c r="D58" s="25"/>
      <c r="E58"/>
      <c r="F58"/>
      <c r="G58"/>
      <c r="H58"/>
      <c r="I58"/>
    </row>
    <row r="59" spans="1:12" ht="12.2" customHeight="1" x14ac:dyDescent="0.2">
      <c r="A59"/>
      <c r="B59"/>
      <c r="C59"/>
      <c r="D59" s="2"/>
      <c r="E59"/>
      <c r="F59"/>
      <c r="G59"/>
      <c r="H59"/>
      <c r="I59"/>
    </row>
    <row r="60" spans="1:12" ht="12.2" customHeight="1" x14ac:dyDescent="0.2">
      <c r="A60"/>
      <c r="B60"/>
      <c r="C60"/>
      <c r="D60" s="2"/>
      <c r="E60"/>
      <c r="F60"/>
      <c r="G60"/>
      <c r="H60"/>
      <c r="I60"/>
    </row>
    <row r="61" spans="1:12" ht="12.2" customHeight="1" x14ac:dyDescent="0.2">
      <c r="A61"/>
      <c r="B61"/>
      <c r="C61"/>
      <c r="D61" s="2"/>
      <c r="E61"/>
      <c r="F61"/>
      <c r="G61"/>
      <c r="H61"/>
      <c r="I61"/>
    </row>
    <row r="62" spans="1:12" ht="12.2" customHeight="1" x14ac:dyDescent="0.2">
      <c r="A62"/>
      <c r="B62"/>
      <c r="C62"/>
      <c r="D62" s="2"/>
      <c r="E62"/>
      <c r="F62"/>
      <c r="G62"/>
      <c r="H62"/>
      <c r="I62"/>
    </row>
    <row r="63" spans="1:12" ht="12.2" customHeight="1" x14ac:dyDescent="0.2">
      <c r="A63"/>
      <c r="B63"/>
      <c r="C63"/>
      <c r="D63" s="2"/>
      <c r="E63"/>
      <c r="F63"/>
      <c r="G63"/>
      <c r="H63"/>
      <c r="I63"/>
    </row>
    <row r="64" spans="1:12" ht="12.2" customHeight="1" x14ac:dyDescent="0.2">
      <c r="A64"/>
      <c r="B64"/>
      <c r="C64"/>
      <c r="D64" s="2"/>
      <c r="E64"/>
      <c r="F64"/>
      <c r="G64"/>
      <c r="H64"/>
      <c r="I64"/>
    </row>
    <row r="65" spans="1:9" ht="12.2" customHeight="1" x14ac:dyDescent="0.2">
      <c r="A65"/>
      <c r="B65"/>
      <c r="C65"/>
      <c r="D65" s="2"/>
      <c r="E65"/>
      <c r="F65"/>
      <c r="G65"/>
      <c r="H65"/>
      <c r="I65"/>
    </row>
    <row r="66" spans="1:9" ht="12.2" customHeight="1" x14ac:dyDescent="0.2">
      <c r="A66" s="7"/>
      <c r="B66"/>
      <c r="C66"/>
      <c r="D66" s="2"/>
      <c r="E66"/>
      <c r="F66"/>
      <c r="G66"/>
      <c r="H66"/>
      <c r="I66"/>
    </row>
    <row r="67" spans="1:9" ht="12.2" customHeight="1" x14ac:dyDescent="0.2">
      <c r="A67" s="7"/>
      <c r="B67"/>
      <c r="C67"/>
      <c r="D67" s="2"/>
      <c r="E67"/>
      <c r="F67"/>
      <c r="G67"/>
      <c r="H67"/>
      <c r="I67"/>
    </row>
    <row r="68" spans="1:9" ht="12.2" customHeight="1" x14ac:dyDescent="0.2">
      <c r="A68" s="7"/>
      <c r="B68"/>
      <c r="C68"/>
      <c r="D68"/>
      <c r="E68"/>
      <c r="F68"/>
      <c r="G68"/>
      <c r="H68"/>
      <c r="I68"/>
    </row>
    <row r="69" spans="1:9" ht="12.2" customHeight="1" x14ac:dyDescent="0.2">
      <c r="A69" s="7"/>
      <c r="B69"/>
      <c r="C69"/>
      <c r="D69"/>
      <c r="E69"/>
      <c r="F69"/>
      <c r="G69"/>
      <c r="H69"/>
      <c r="I69"/>
    </row>
    <row r="70" spans="1:9" ht="12.2" customHeight="1" x14ac:dyDescent="0.2">
      <c r="A70" s="7"/>
      <c r="B70"/>
      <c r="C70"/>
      <c r="D70"/>
      <c r="E70"/>
      <c r="F70"/>
      <c r="G70"/>
      <c r="H70"/>
      <c r="I70"/>
    </row>
    <row r="71" spans="1:9" ht="12.2" customHeight="1" x14ac:dyDescent="0.2">
      <c r="A71" s="7"/>
      <c r="B71"/>
      <c r="C71"/>
      <c r="D71"/>
      <c r="E71"/>
      <c r="F71"/>
      <c r="G71"/>
      <c r="H71"/>
      <c r="I71"/>
    </row>
    <row r="72" spans="1:9" ht="12.2" customHeight="1" x14ac:dyDescent="0.2">
      <c r="A72" s="7"/>
      <c r="B72"/>
      <c r="C72"/>
      <c r="D72"/>
      <c r="E72"/>
      <c r="F72"/>
      <c r="G72"/>
      <c r="H72"/>
      <c r="I72"/>
    </row>
    <row r="73" spans="1:9" ht="12.2" customHeight="1" x14ac:dyDescent="0.2">
      <c r="A73" s="6"/>
      <c r="B73"/>
      <c r="C73"/>
      <c r="D73"/>
      <c r="E73"/>
      <c r="F73"/>
      <c r="G73"/>
      <c r="H73"/>
      <c r="I73"/>
    </row>
    <row r="74" spans="1:9" ht="12.2" customHeight="1" x14ac:dyDescent="0.2">
      <c r="A74" s="6"/>
      <c r="B74"/>
      <c r="C74"/>
      <c r="D74"/>
      <c r="E74"/>
      <c r="F74"/>
      <c r="G74"/>
      <c r="H74"/>
      <c r="I74"/>
    </row>
    <row r="75" spans="1:9" ht="12.2" customHeight="1" x14ac:dyDescent="0.2">
      <c r="A75" s="8"/>
      <c r="B75"/>
      <c r="C75"/>
      <c r="D75"/>
      <c r="E75"/>
      <c r="F75"/>
      <c r="G75"/>
      <c r="H75"/>
      <c r="I75"/>
    </row>
    <row r="76" spans="1:9" ht="12.2" customHeight="1" x14ac:dyDescent="0.2">
      <c r="A76" s="6"/>
      <c r="B76"/>
      <c r="C76"/>
      <c r="D76"/>
      <c r="E76"/>
      <c r="F76"/>
      <c r="G76"/>
      <c r="H76"/>
      <c r="I76"/>
    </row>
    <row r="77" spans="1:9" ht="12.2" customHeight="1" x14ac:dyDescent="0.2">
      <c r="A77" s="6"/>
      <c r="B77" s="6"/>
      <c r="C77" s="9"/>
      <c r="D77" s="9"/>
      <c r="E77" s="10"/>
      <c r="F77" s="9"/>
      <c r="G77" s="10"/>
    </row>
    <row r="78" spans="1:9" ht="12.2" customHeight="1" x14ac:dyDescent="0.2">
      <c r="A78" s="6"/>
      <c r="B78" s="6"/>
      <c r="C78" s="9"/>
      <c r="D78" s="9"/>
      <c r="E78" s="10"/>
      <c r="F78" s="9"/>
      <c r="G78" s="10"/>
    </row>
    <row r="79" spans="1:9" ht="12.2" customHeight="1" x14ac:dyDescent="0.2">
      <c r="A79" s="6"/>
      <c r="B79" s="6"/>
      <c r="C79" s="9"/>
      <c r="D79" s="9"/>
      <c r="E79" s="10"/>
      <c r="F79" s="9"/>
      <c r="G79" s="10"/>
    </row>
    <row r="80" spans="1:9" ht="12.2" customHeight="1" x14ac:dyDescent="0.2">
      <c r="A80" s="6"/>
      <c r="B80" s="6"/>
      <c r="C80" s="9"/>
      <c r="D80" s="9"/>
      <c r="E80" s="11"/>
      <c r="F80" s="9"/>
      <c r="G80" s="10"/>
    </row>
    <row r="81" spans="1:7" ht="12.2" customHeight="1" x14ac:dyDescent="0.2">
      <c r="A81" s="6"/>
      <c r="B81" s="6"/>
      <c r="C81" s="9"/>
      <c r="D81" s="9"/>
      <c r="E81" s="10"/>
      <c r="F81" s="9"/>
      <c r="G81" s="10"/>
    </row>
    <row r="82" spans="1:7" ht="12.2" customHeight="1" x14ac:dyDescent="0.2">
      <c r="A82" s="6"/>
      <c r="B82" s="6"/>
      <c r="C82" s="9"/>
      <c r="D82" s="9"/>
      <c r="E82" s="11"/>
      <c r="F82" s="9"/>
      <c r="G82" s="10"/>
    </row>
    <row r="83" spans="1:7" ht="12.2" customHeight="1" x14ac:dyDescent="0.2">
      <c r="A83" s="6"/>
      <c r="B83" s="6"/>
      <c r="C83" s="9"/>
      <c r="D83" s="9"/>
      <c r="E83" s="10"/>
      <c r="F83" s="9"/>
      <c r="G83" s="10"/>
    </row>
    <row r="84" spans="1:7" ht="12.2" customHeight="1" x14ac:dyDescent="0.2">
      <c r="A84" s="6"/>
      <c r="B84" s="6"/>
      <c r="C84" s="9"/>
      <c r="D84" s="9"/>
      <c r="E84" s="10"/>
      <c r="F84" s="9"/>
      <c r="G84" s="10"/>
    </row>
    <row r="85" spans="1:7" ht="12.2" customHeight="1" x14ac:dyDescent="0.2">
      <c r="A85" s="6"/>
      <c r="B85" s="6"/>
      <c r="C85" s="9"/>
      <c r="D85" s="9"/>
      <c r="E85" s="10"/>
      <c r="F85" s="9"/>
      <c r="G85" s="10"/>
    </row>
    <row r="86" spans="1:7" ht="12.2" customHeight="1" x14ac:dyDescent="0.2">
      <c r="A86" s="6"/>
      <c r="B86" s="6"/>
      <c r="C86" s="9"/>
      <c r="D86" s="9"/>
      <c r="E86" s="10"/>
      <c r="F86" s="9"/>
      <c r="G86" s="10"/>
    </row>
    <row r="87" spans="1:7" ht="12.2" customHeight="1" x14ac:dyDescent="0.2">
      <c r="A87" s="6"/>
      <c r="B87" s="6"/>
      <c r="C87" s="9"/>
      <c r="D87" s="9"/>
      <c r="E87" s="10"/>
      <c r="F87" s="9"/>
      <c r="G87" s="10"/>
    </row>
    <row r="88" spans="1:7" ht="12.2" customHeight="1" x14ac:dyDescent="0.2">
      <c r="A88" s="6"/>
      <c r="B88" s="6"/>
      <c r="C88" s="9"/>
      <c r="D88" s="9"/>
      <c r="E88" s="11"/>
      <c r="F88" s="9"/>
      <c r="G88" s="10"/>
    </row>
    <row r="89" spans="1:7" ht="12.2" customHeight="1" x14ac:dyDescent="0.2">
      <c r="A89" s="6"/>
      <c r="B89" s="6"/>
      <c r="C89" s="9"/>
      <c r="D89" s="9"/>
      <c r="E89" s="10"/>
      <c r="F89" s="9"/>
      <c r="G89" s="10"/>
    </row>
    <row r="90" spans="1:7" ht="12.2" customHeight="1" x14ac:dyDescent="0.2">
      <c r="A90" s="6"/>
      <c r="B90" s="6"/>
      <c r="C90" s="9"/>
      <c r="D90" s="9"/>
      <c r="E90" s="11"/>
      <c r="F90" s="9"/>
      <c r="G90" s="10"/>
    </row>
    <row r="91" spans="1:7" ht="12.2" customHeight="1" x14ac:dyDescent="0.2">
      <c r="A91" s="6"/>
      <c r="B91" s="6"/>
      <c r="C91" s="9"/>
      <c r="D91" s="9"/>
      <c r="E91" s="10"/>
      <c r="F91" s="9"/>
      <c r="G91" s="10"/>
    </row>
    <row r="92" spans="1:7" ht="12.2" customHeight="1" x14ac:dyDescent="0.2">
      <c r="A92" s="6"/>
      <c r="B92" s="6"/>
      <c r="C92" s="9"/>
      <c r="D92" s="9"/>
      <c r="E92" s="10"/>
      <c r="F92" s="9"/>
      <c r="G92" s="10"/>
    </row>
    <row r="93" spans="1:7" ht="12.2" customHeight="1" x14ac:dyDescent="0.2">
      <c r="A93" s="6"/>
      <c r="B93" s="6"/>
      <c r="C93" s="9"/>
      <c r="D93" s="9"/>
      <c r="E93" s="10"/>
      <c r="F93" s="9"/>
      <c r="G93" s="10"/>
    </row>
    <row r="94" spans="1:7" ht="12.2" customHeight="1" x14ac:dyDescent="0.2">
      <c r="A94" s="6"/>
      <c r="B94" s="6"/>
      <c r="C94" s="9"/>
      <c r="D94" s="9"/>
      <c r="E94" s="12"/>
      <c r="F94" s="9"/>
      <c r="G94" s="12"/>
    </row>
    <row r="95" spans="1:7" ht="12.2" customHeight="1" x14ac:dyDescent="0.2">
      <c r="A95" s="6"/>
      <c r="B95" s="6"/>
      <c r="C95" s="10"/>
      <c r="D95" s="10"/>
      <c r="E95" s="11"/>
      <c r="F95" s="10"/>
      <c r="G95" s="10"/>
    </row>
    <row r="96" spans="1:7" ht="12.2" customHeight="1" x14ac:dyDescent="0.2">
      <c r="A96" s="6"/>
      <c r="B96" s="6"/>
      <c r="C96" s="10"/>
      <c r="D96" s="10"/>
      <c r="E96" s="11"/>
      <c r="F96" s="10"/>
      <c r="G96" s="10"/>
    </row>
    <row r="97" spans="1:7" ht="12.2" customHeight="1" x14ac:dyDescent="0.2">
      <c r="A97" s="6"/>
      <c r="B97" s="6"/>
      <c r="C97" s="10"/>
      <c r="D97" s="10"/>
      <c r="E97" s="11"/>
      <c r="F97" s="10"/>
      <c r="G97" s="10"/>
    </row>
    <row r="98" spans="1:7" ht="12.2" customHeight="1" x14ac:dyDescent="0.2">
      <c r="A98" s="6"/>
      <c r="B98" s="6"/>
      <c r="C98" s="10"/>
      <c r="D98" s="10"/>
      <c r="E98" s="11"/>
      <c r="F98" s="10"/>
      <c r="G98" s="10"/>
    </row>
    <row r="99" spans="1:7" ht="12.2" customHeight="1" x14ac:dyDescent="0.2">
      <c r="A99" s="6"/>
      <c r="B99" s="6"/>
      <c r="C99" s="10"/>
      <c r="D99" s="10"/>
      <c r="E99" s="11"/>
      <c r="F99" s="10"/>
      <c r="G99" s="10"/>
    </row>
    <row r="100" spans="1:7" ht="12.2" customHeight="1" x14ac:dyDescent="0.2">
      <c r="A100" s="6"/>
      <c r="B100" s="6"/>
      <c r="C100" s="10"/>
      <c r="D100" s="10"/>
      <c r="E100" s="11"/>
      <c r="F100" s="10"/>
      <c r="G100" s="10"/>
    </row>
    <row r="101" spans="1:7" ht="12.2" customHeight="1" x14ac:dyDescent="0.2">
      <c r="A101" s="6"/>
      <c r="B101" s="6"/>
      <c r="C101" s="10"/>
      <c r="D101" s="10"/>
      <c r="E101" s="11"/>
      <c r="F101" s="10"/>
      <c r="G101" s="12"/>
    </row>
    <row r="102" spans="1:7" ht="12.2" customHeight="1" x14ac:dyDescent="0.2">
      <c r="A102" s="6"/>
      <c r="B102" s="6"/>
      <c r="C102" s="10"/>
      <c r="D102" s="10"/>
      <c r="E102" s="11"/>
      <c r="F102" s="10"/>
      <c r="G102" s="10"/>
    </row>
    <row r="103" spans="1:7" ht="12.2" customHeight="1" x14ac:dyDescent="0.2">
      <c r="A103" s="6"/>
      <c r="B103" s="6"/>
      <c r="C103" s="10"/>
      <c r="D103" s="10"/>
      <c r="E103" s="11"/>
      <c r="F103" s="10"/>
      <c r="G103" s="10"/>
    </row>
    <row r="104" spans="1:7" ht="12.2" customHeight="1" x14ac:dyDescent="0.2">
      <c r="A104" s="6"/>
      <c r="B104" s="6"/>
      <c r="C104" s="10"/>
      <c r="D104" s="10"/>
      <c r="E104" s="11"/>
      <c r="F104" s="10"/>
      <c r="G104" s="10"/>
    </row>
    <row r="105" spans="1:7" ht="12.2" customHeight="1" x14ac:dyDescent="0.2">
      <c r="A105" s="6"/>
      <c r="B105" s="6"/>
      <c r="C105" s="10"/>
      <c r="D105" s="10"/>
      <c r="E105" s="11"/>
      <c r="F105" s="10"/>
      <c r="G105" s="10"/>
    </row>
    <row r="106" spans="1:7" ht="12.2" customHeight="1" x14ac:dyDescent="0.2">
      <c r="A106" s="6"/>
      <c r="B106" s="6"/>
      <c r="C106" s="10"/>
      <c r="D106" s="10"/>
      <c r="E106" s="11"/>
      <c r="F106" s="10"/>
      <c r="G106" s="10"/>
    </row>
    <row r="107" spans="1:7" ht="12.2" customHeight="1" x14ac:dyDescent="0.2">
      <c r="A107" s="8"/>
      <c r="B107" s="6"/>
      <c r="C107" s="10"/>
      <c r="D107" s="10"/>
      <c r="E107" s="11"/>
      <c r="F107" s="10"/>
      <c r="G107" s="10"/>
    </row>
    <row r="108" spans="1:7" ht="12.2" customHeight="1" x14ac:dyDescent="0.2">
      <c r="B108" s="8"/>
      <c r="C108" s="8"/>
      <c r="D108" s="8"/>
      <c r="E108" s="8"/>
      <c r="F108" s="8"/>
      <c r="G108" s="8"/>
    </row>
  </sheetData>
  <sheetProtection password="DF61" sheet="1" objects="1" scenarios="1" selectLockedCells="1"/>
  <mergeCells count="14">
    <mergeCell ref="A8:C8"/>
    <mergeCell ref="D8:I8"/>
    <mergeCell ref="A1:G1"/>
    <mergeCell ref="B3:H3"/>
    <mergeCell ref="B4:G4"/>
    <mergeCell ref="A5:C5"/>
    <mergeCell ref="A6:B6"/>
    <mergeCell ref="F9:G9"/>
    <mergeCell ref="H9:I9"/>
    <mergeCell ref="A9:A10"/>
    <mergeCell ref="B9:B10"/>
    <mergeCell ref="C9:C10"/>
    <mergeCell ref="D9:D10"/>
    <mergeCell ref="E9:E10"/>
  </mergeCells>
  <phoneticPr fontId="0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5" firstPageNumber="0" orientation="landscape" horizontalDpi="300" verticalDpi="300" r:id="rId1"/>
  <headerFooter alignWithMargins="0"/>
</worksheet>
</file>

<file path=_xmlsignatures/_rels/origin.sigs.rels>&#65279;<?xml version="1.0" encoding="utf-8"?><Relationships xmlns="http://schemas.openxmlformats.org/package/2006/relationships"><Relationship Id="idRel1" Type="http://schemas.openxmlformats.org/package/2006/relationships/digital-signature/signature" Target="sig1.xml" TargetMode="Interna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d+YE70zicRp0seV6/Wpla+dQ8vk=</ds:DigestValue>
    </ds:Reference>
  </ds:SignedInfo>
  <ds:SignatureValue>ItdRkkeb6cN23eCcE8zFRfUuzj7lL2nfFWvyhDPVSPqD7Hw1G0QqD9Ly++3GDA56htAgIjWWDcTwkEVJP2Mi+zMMwAyeoQJjde6nWZkP19aPCjiJ8qGgVCRIbt74MdAq/48duYTwfHEmVZqZXylshbOAa0/Z2G5nthw4YP8rXJ5WTF7+r7dt4comh/3Py/1AUSBQSLldc/XOxeCLmUnFVL5sxMi/IdF/ncF7K4VPxrU6CW46Opk0ezVctmfZ7sL0lU+zVkGvaLcqy89SGYqjSG1T+hJyf/cJM/IbegNCIEf/8U546r8mATIcOChj+YSlpb98OABywchmbhpfuRtz5w==</ds:SignatureValue>
  <ds:KeyInfo>
    <ds:KeyValue>
      <ds:RSAKeyValue>
        <ds:Modulus>wixlGlvXgO/sSvEQ8Bqxg7pDWSwqAoU8fc/hAEUZGwxmxi9cb/jXfcEGPQPKtIjpPko9VEYiVzVl9xG/8JdySoSrJns4bskwg3jK4Sc40t5FS3qiv2C9uHAv3DrNhmtnWUlx/03yV6dLXTeod5dUS6HcWKMpWsYHh4Ju/yblJHL7+M77AtuJPGBrkTTVJqcehLIt6ChgG8XInEDLf3tn08+Y//5OEMD0arDIdsTVzg0+GWYazkJ3FyIgddv2DohVeQnuY35bvBjhmwH3PWzFrIq+u7md7JccZHRKM4UV+i9K9h1AJmY1Lp2OytQfi6loe2+Wnk9OT+Rlxh1ekWYjFw==</ds:Modulus>
        <ds:Exponent>AQAB</ds:Exponent>
      </ds:RSAKeyValue>
    </ds:KeyValue>
    <ds:X509Data>
      <ds:X509Certificate>MIIITzCCBzegAwIBAgIDKD53MA0GCSqGSIb3DQEBCwUAMF8xCzAJBgNVBAYTAkNaMSwwKgYDVQQKDCPEjGVza8OhIHBvxaF0YSwgcy5wLiBbScSMIDQ3MTE0OTgzXTEiMCAGA1UEAxMZUG9zdFNpZ251bSBRdWFsaWZpZWQgQ0EgMjAeFw0xNzEwMjQwODA5NDRaFw0xODExMTMwODA5NDRaMIIBRzELMAkGA1UEBhMCQ1oxFzAVBgNVBGETDk5UUkNaLTYwNDYwNTgwMUcwRQYDVQQKDD5Bcm3DoWRuw60gU2VydmlzbsOtLCBwxZnDrXNwxJt2a292w6Egb3JnYW5pemFjZSBbScSMIDYwNDYwNTgwXTE4MDYGA1UECwwvQXJtw6FkbsOtIFNlcnZpc27DrSwgcMWZw61zcMSbdmtvdsOhIG9yZ2FuaXphY2UxEDAOBgNVBAsTB1BFUjE2NDQxHjAcBgNVBAMMFUJjLiBNYXJrw6l0YSBCdXJkb3bDoTERMA8GA1UEBAwIQnVyZG92w6ExETAPBgNVBCoMCE1hcmvDqXRhMRAwDgYDVQQFEwdQNTIwMTk5MTIwMAYDVQQMDClSZWZlcmVudCBha3ZpemnEjW7DrWhvIG9kZMSbbGVuw60gLSBQcmFoYTCCASIwDQYJKoZIhvcNAQEBBQADggEPADCCAQoCggEBAMIsZRpb14Dv7ErxEPAasYO6Q1ksKgKFPH3P4QBFGRsMZsYvXG/4133BBj0DyrSI6T5KPVRGIlc1ZfcRv/CXckqEqyZ7OG7JMIN4yuEnONLeRUt6or9gvbhwL9w6zYZrZ1lJcf9N8lenS103qHeXVEuh3FijKVrGB4eCbv8m5SRy+/jO+wLbiTxga5E01SanHoSyLegoYBvFyJxAy397Z9PPmP/+ThDA9GqwyHbE1c4NPhlmGs5CdxciIHXb9g6IVXkJ7mN+W7wY4ZsB9z1sxayKvru5neyXHGR0SjOFFfovSvYdQCZmNS6djsrUH4upaHtvlp5PTk/kZcYdXpFmIxcCAwEAAaOCBCgwggQkMEkGA1UdEQRCMECBGG1hcmtldGEuYnVyZG92YUBhcy1wby5jeqAZBgkrBgEEAdwZAgGgDBMKMTg5MzkyODExM6AJBgNVBA2gAhMAMAkGA1UdEwQCMAAwggErBgNVHSAEggEiMIIBHjCCAQ8GCGeBBgEEARFuMIIBATCB2AYIKwYBBQUHAgIwgcsagchUZW50byBrdmFsaWZpa292YW55IGNlcnRpZmlrYXQgcHJvIGVsZWt0cm9uaWNreSBwb2RwaXMgYnlsIHZ5ZGFuIHYgc291bGFkdSBzIG5hcml6ZW5pbSBFVSBjLiA5MTAvMjAxNC5UaGlzIGlzIGEgcXVhbGlmaWVkIGNlcnRpZmljYXRlIGZvciBlbGVjdHJvbmljIHNpZ25hdHVyZSBhY2NvcmRpbmcgdG8gUmVndWxhdGlvbiAoRVUpIE5vIDkxMC8yMDE0LjAkBggrBgEFBQcCARYYaHR0cDovL3d3dy5wb3N0c2lnbnVtLmN6MAkGBwQAi+xAAQAwgZsGCCsGAQUFBwEDBIGOMIGLMAgGBgQAjkYBATBqBgYEAI5GAQUwYDAuFihodHRwczovL3d3dy5wb3N0c2lnbnVtLmN6L3Bkcy9wZHNfZW4ucGRmEwJlbjAuFihodHRwczovL3d3dy5wb3N0c2lnbnVtLmN6L3Bkcy9wZHNfY3MucGRmEwJjczATBgYEAI5GAQYwCQYHBACORgEGATCB+gYIKwYBBQUHAQEEge0wgeowOwYIKwYBBQUHMAKGL2h0dHA6Ly93d3cucG9zdHNpZ251bS5jei9jcnQvcHNxdWFsaWZpZWRjYTIuY3J0MDwGCCsGAQUFBzAChjBodHRwOi8vd3d3Mi5wb3N0c2lnbnVtLmN6L2NydC9wc3F1YWxpZmllZGNhMi5jcnQwOwYIKwYBBQUHMAKGL2h0dHA6Ly9wb3N0c2lnbnVtLnR0Yy5jei9jcnQvcHNxdWFsaWZpZWRjYTIuY3J0MDAGCCsGAQUFBzABhiRodHRwOi8vb2NzcC5wb3N0c2lnbnVtLmN6L09DU1AvUUNBMi8wDgYDVR0PAQH/BAQDAgXgMB8GA1UdIwQYMBaAFInoTN+LJjk+1yQuEg565+Yn5daXMIGxBgNVHR8EgakwgaYwNaAzoDGGL2h0dHA6Ly93d3cucG9zdHNpZ251bS5jei9jcmwvcHNxdWFsaWZpZWRjYTIuY3JsMDagNKAyhjBodHRwOi8vd3d3Mi5wb3N0c2lnbnVtLmN6L2NybC9wc3F1YWxpZmllZGNhMi5jcmwwNaAzoDGGL2h0dHA6Ly9wb3N0c2lnbnVtLnR0Yy5jei9jcmwvcHNxdWFsaWZpZWRjYTIuY3JsMB0GA1UdDgQWBBScWD8ymrES8Hid1igAIEBg+XEirDANBgkqhkiG9w0BAQsFAAOCAQEARJAXiZL+UaKswXjjqQM23sbs85GL0WgDPPm0w/TZ86oYZeQ7DD12SErDCU1nLrU+nYAuVI5xXjVgAzySM2lYO7//UnfBmh+a/CrPDLBQxu7ZwFIv2jyNuQLTZlEJpfTEUT4Xx/7VAdqYu8lL2paHRevpScQnVFiDa34DJm1f9YYpZ/zg+SbvV/nmq+GcvuVc+qkWzYU2GR5xiteJQOwam1nGsB9ONmsEyNJ7SAKHGKzDeNty2EmmyhdvSbYGedxp/YyAMq4sjhg/DDUGrFo6TSJ+hI6B3oZ/r0ybL16fpFPYq4VvKcrVy6XvQnd7Th65NMOIUHjUXq+7UwbySGE3Ng==</ds:X509Certificate>
    </ds:X509Data>
  </ds:KeyInfo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2"/>
          </ds:Transform>
          <ds:Transform Algorithm="http://www.w3.org/TR/2001/REC-xml-c14n-20010315"/>
        </ds:Transforms>
        <ds:DigestMethod Algorithm="http://www.w3.org/2000/09/xmldsig#sha1"/>
        <ds:DigestValue>EsgKnZXfn5fxg8rKAntmh6XGmOE=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  <RelationshipReference xmlns="http://schemas.openxmlformats.org/package/2006/digital-signature" SourceId="rId6"/>
            <RelationshipReference xmlns="http://schemas.openxmlformats.org/package/2006/digital-signature" SourceId="rId5"/>
            <RelationshipReference xmlns="http://schemas.openxmlformats.org/package/2006/digital-signature" SourceId="rId4"/>
          </ds:Transform>
          <ds:Transform Algorithm="http://www.w3.org/TR/2001/REC-xml-c14n-20010315"/>
        </ds:Transforms>
        <ds:DigestMethod Algorithm="http://www.w3.org/2000/09/xmldsig#sha1"/>
        <ds:DigestValue>QuNAzyBe5NzuymRNFO6pbyvUum8=</ds:DigestValue>
      </ds:Reference>
      <ds:Reference URI="/xl/workbook.xml?ContentType=application/vnd.openxmlformats-officedocument.spreadsheetml.sheet.main+xml">
        <ds:DigestMethod Algorithm="http://www.w3.org/2000/09/xmldsig#sha1"/>
        <ds:DigestValue>yyTbIHMnPU+ypgD2aVArG22zV88=</ds:DigestValue>
      </ds:Reference>
      <ds:Reference URI="/xl/theme/theme1.xml?ContentType=application/vnd.openxmlformats-officedocument.theme+xml">
        <ds:DigestMethod Algorithm="http://www.w3.org/2000/09/xmldsig#sha1"/>
        <ds:DigestValue>wkAbliBbvwd8Y67qU8zTCQyG+sk=</ds:DigestValue>
      </ds:Reference>
      <ds:Reference URI="/xl/worksheets/_rels/sheet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DPl54m8ZkWDWmPPYreVK672bwio=</ds:DigestValue>
      </ds:Reference>
      <ds:Reference URI="/xl/worksheets/sheet2.xml?ContentType=application/vnd.openxmlformats-officedocument.spreadsheetml.worksheet+xml">
        <ds:DigestMethod Algorithm="http://www.w3.org/2000/09/xmldsig#sha1"/>
        <ds:DigestValue>VheK25aeBxUH7F3gFSSP4xUvGGM=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x3OS0O1Zv90RqYPQ04JCQKrQR8U=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sdvU1YgH6wUo4sjTRMGF+CCTJYk=</ds:DigestValue>
      </ds:Reference>
      <ds:Reference URI="/xl/calcChain.xml?ContentType=application/vnd.openxmlformats-officedocument.spreadsheetml.calcChain+xml">
        <ds:DigestMethod Algorithm="http://www.w3.org/2000/09/xmldsig#sha1"/>
        <ds:DigestValue>yHVBLshvsyLzx6oTLRIoKd9dq+c=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sIVKks3lkZXQFEgFv2yYesy2kFo=</ds:DigestValue>
      </ds:Reference>
      <ds:Reference URI="/xl/styles.xml?ContentType=application/vnd.openxmlformats-officedocument.spreadsheetml.styles+xml">
        <ds:DigestMethod Algorithm="http://www.w3.org/2000/09/xmldsig#sha1"/>
        <ds:DigestValue>mSINad09zQfd8nmDNf6WP1K2XOk=</ds:DigestValue>
      </ds:Reference>
      <ds:Reference URI="/xl/printerSettings/printerSettings2.bin?ContentType=application/vnd.openxmlformats-officedocument.spreadsheetml.printerSettings">
        <ds:DigestMethod Algorithm="http://www.w3.org/2000/09/xmldsig#sha1"/>
        <ds:DigestValue>baPvwYEjVLg5k3m704ifIikp6UQ=</ds:DigestValue>
      </ds:Reference>
      <ds:Reference URI="/xl/printerSettings/printerSettings1.bin?ContentType=application/vnd.openxmlformats-officedocument.spreadsheetml.printerSettings">
        <ds:DigestMethod Algorithm="http://www.w3.org/2000/09/xmldsig#sha1"/>
        <ds:DigestValue>TsdEzopXAliAQQ9ixvpAVejhJP8=</ds:DigestValue>
      </ds:Reference>
      <ds:Reference URI="/docProps/core.xml?ContentType=application/vnd.openxmlformats-package.core-properties+xml">
        <ds:DigestMethod Algorithm="http://www.w3.org/2000/09/xmldsig#sha1"/>
        <ds:DigestValue>ohyu2RGY7LtCpSD+SQJCfbg6isg=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2018-05-11T07:04:53.4Z</Value>
        </SignatureTime>
      </ds:SignatureProperty>
    </ds:SignatureProperties>
  </ds:Object>
</ds: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KRYCÍ LIST</vt:lpstr>
      <vt:lpstr>VV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HRADECKY Ludek</dc:creator>
  <cp:lastModifiedBy>BURDOVA Marketa</cp:lastModifiedBy>
  <cp:lastPrinted>2018-05-11T07:04:08Z</cp:lastPrinted>
  <dcterms:created xsi:type="dcterms:W3CDTF">2015-06-23T13:01:36Z</dcterms:created>
  <dcterms:modified xsi:type="dcterms:W3CDTF">2018-05-11T07:04:14Z</dcterms:modified>
</cp:coreProperties>
</file>