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covak\Desktop\VZ_moje_17\ZPŘ\Čáslav VV opravné práce\2. Zadávací dokumentace\"/>
    </mc:Choice>
  </mc:AlternateContent>
  <bookViews>
    <workbookView xWindow="0" yWindow="0" windowWidth="16380" windowHeight="8190" tabRatio="183"/>
  </bookViews>
  <sheets>
    <sheet name="KRYCÍ LIST" sheetId="1" r:id="rId1"/>
    <sheet name="VV" sheetId="2" r:id="rId2"/>
  </sheets>
  <calcPr calcId="152511"/>
</workbook>
</file>

<file path=xl/calcChain.xml><?xml version="1.0" encoding="utf-8"?>
<calcChain xmlns="http://schemas.openxmlformats.org/spreadsheetml/2006/main">
  <c r="G39" i="2" l="1"/>
  <c r="G37" i="2"/>
  <c r="G36" i="2"/>
  <c r="G34" i="2"/>
  <c r="G40" i="2"/>
  <c r="N61" i="1"/>
  <c r="G33" i="2"/>
  <c r="G32" i="2"/>
  <c r="G26" i="2"/>
  <c r="G27" i="2"/>
  <c r="G28" i="2"/>
  <c r="G23" i="2"/>
  <c r="G22" i="2"/>
  <c r="G19" i="2"/>
  <c r="G18" i="2"/>
  <c r="G16" i="2"/>
  <c r="G12" i="2"/>
  <c r="G13" i="2"/>
  <c r="N59" i="1"/>
  <c r="G24" i="2"/>
  <c r="G29" i="2"/>
  <c r="G38" i="2"/>
  <c r="G21" i="2"/>
  <c r="G35" i="2"/>
  <c r="G20" i="2"/>
  <c r="G17" i="2"/>
  <c r="G15" i="2"/>
  <c r="G30" i="2"/>
  <c r="N60" i="1"/>
  <c r="G25" i="2"/>
  <c r="E32" i="1"/>
  <c r="N62" i="1"/>
  <c r="E31" i="1"/>
  <c r="E37" i="1"/>
  <c r="P38" i="1"/>
  <c r="P36" i="1"/>
  <c r="P32" i="1"/>
  <c r="P33" i="1"/>
  <c r="P34" i="1"/>
  <c r="P31" i="1"/>
  <c r="P35" i="1"/>
  <c r="P37" i="1"/>
  <c r="P40" i="1"/>
  <c r="P41" i="1"/>
  <c r="P43" i="1"/>
  <c r="P39" i="1"/>
</calcChain>
</file>

<file path=xl/sharedStrings.xml><?xml version="1.0" encoding="utf-8"?>
<sst xmlns="http://schemas.openxmlformats.org/spreadsheetml/2006/main" count="148" uniqueCount="107">
  <si>
    <t>KRYCÍ  LIST  ROZPOČTU</t>
  </si>
  <si>
    <t>Název stavby</t>
  </si>
  <si>
    <t>JKSO</t>
  </si>
  <si>
    <t>Název objektu</t>
  </si>
  <si>
    <t>EČO</t>
  </si>
  <si>
    <t>Místo</t>
  </si>
  <si>
    <t xml:space="preserve"> 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</si>
  <si>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</si>
  <si>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</si>
  <si>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</si>
  <si>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</si>
  <si>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</si>
  <si>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</si>
  <si>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</si>
  <si>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</si>
  <si>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Měrné a účelové jednotky</t>
  </si>
  <si>
    <t>Počet</t>
  </si>
  <si>
    <t>Náklady / 1 m.j.</t>
  </si>
  <si>
    <t>Rozpočtové náklady v     CZK</t>
  </si>
  <si>
    <t>A</t>
  </si>
  <si>
    <t>Základní rozpočtové náklady</t>
  </si>
  <si>
    <t>B</t>
  </si>
  <si>
    <t>Doplňkové náklady</t>
  </si>
  <si>
    <t>C</t>
  </si>
  <si>
    <t>Náklady na umístění stavby v %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</si>
  <si>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</si>
  <si>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</si>
  <si>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</si>
  <si>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</si>
  <si>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</si>
  <si>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</si>
  <si>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</si>
  <si>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</si>
  <si>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</si>
  <si>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</si>
  <si>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</si>
  <si>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</si>
  <si>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</si>
  <si>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</si>
  <si>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</si>
  <si>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</si>
  <si>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</si>
  <si>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</si>
  <si>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ZNR+DN</t>
  </si>
  <si>
    <t>D</t>
  </si>
  <si>
    <t>Celkové náklady</t>
  </si>
  <si>
    <t>Součet 7, 12, 19-22</t>
  </si>
  <si>
    <t>Datum a podpis</t>
  </si>
  <si>
    <t>Razítko</t>
  </si>
  <si>
    <t>DPH 21….%</t>
  </si>
  <si>
    <t>DPH ….% z částky………………..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</si>
  <si>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</si>
  <si>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</si>
  <si>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</si>
  <si>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</si>
  <si>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</si>
  <si>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</si>
  <si>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STAVEBNÍCH OBJEKTŮ</t>
  </si>
  <si>
    <t>Název stavebního objektu</t>
  </si>
  <si>
    <t>Cena bez DPH</t>
  </si>
  <si>
    <t>Celkem:</t>
  </si>
  <si>
    <t>CENA PRACÍ</t>
  </si>
  <si>
    <t>NÁZEV  POLOŽKY</t>
  </si>
  <si>
    <t>M.J.</t>
  </si>
  <si>
    <t>MNOŽSTVÍ</t>
  </si>
  <si>
    <t>JEDNOTKOVÁ</t>
  </si>
  <si>
    <t>CELKEM</t>
  </si>
  <si>
    <t>ks</t>
  </si>
  <si>
    <t>t</t>
  </si>
  <si>
    <t>Armádní Servisní, příspěvková organizace</t>
  </si>
  <si>
    <t>Položka číslo</t>
  </si>
  <si>
    <t>Kulturní památka</t>
  </si>
  <si>
    <t>m</t>
  </si>
  <si>
    <r>
      <t>m</t>
    </r>
    <r>
      <rPr>
        <sz val="7"/>
        <rFont val="Calibri"/>
        <family val="2"/>
        <charset val="238"/>
      </rPr>
      <t>³</t>
    </r>
  </si>
  <si>
    <t>soubor</t>
  </si>
  <si>
    <t xml:space="preserve">STAVBA : Vojenská vlečka č. 10 Čáslav   – opravné práce </t>
  </si>
  <si>
    <t>Kód položky</t>
  </si>
  <si>
    <t>Všeobecné konstrukce a práce</t>
  </si>
  <si>
    <t>Ostatní požadavky - odborný dohled</t>
  </si>
  <si>
    <t>Železniční svršek</t>
  </si>
  <si>
    <t>Dodávka matek M24</t>
  </si>
  <si>
    <t>Dodávka pryžových podložek</t>
  </si>
  <si>
    <t>Dodávka dřevěných pražců příčných</t>
  </si>
  <si>
    <t>Dodávka kolejnic tvaru T - užitá, vč. dopravy</t>
  </si>
  <si>
    <t>Dodávka pražců betonových</t>
  </si>
  <si>
    <t>Dodávka vrtulí</t>
  </si>
  <si>
    <t>Seřízení výhybky jednoduché na pražcích dřevěných/ocelových</t>
  </si>
  <si>
    <t>Směrové a výškové vyrovnání koleje na pražcích betonových v kolejovém loži z kameniva</t>
  </si>
  <si>
    <t>Výměna kolejnic - souvislá</t>
  </si>
  <si>
    <t>Tavné svařování kolejnic termitem</t>
  </si>
  <si>
    <t>Ostatní konstrukce a práce</t>
  </si>
  <si>
    <t>Vyčištění propustků</t>
  </si>
  <si>
    <t>Drážní mechanizace</t>
  </si>
  <si>
    <t>Rozebrání přejezdu v km 2,405</t>
  </si>
  <si>
    <t>Rozebrání přejezdu v km 0,520</t>
  </si>
  <si>
    <t>Rozebrání přejezdu v km 0,455</t>
  </si>
  <si>
    <t>Zpětná montáž přejezdu v km 2,405</t>
  </si>
  <si>
    <t>Vodorovná doprava rozebraných konstrukcí železničním vozem</t>
  </si>
  <si>
    <t>Opravné práce na vojenské vlečce</t>
  </si>
  <si>
    <t>Vojenská vlečka č. 10 - Čáslav</t>
  </si>
  <si>
    <t>Dodávka šroubů T5 (uvažovaná 1/2)</t>
  </si>
  <si>
    <t>Dodávka pružných podložek dvojitých</t>
  </si>
  <si>
    <t>Výměna pražců příčných nebo výhybkových bukových</t>
  </si>
  <si>
    <t>Výměna pražců betonových s rozponovými podkladnicemi</t>
  </si>
  <si>
    <t>Kolejové lože z kameniva hrubého drceného 32/63</t>
  </si>
  <si>
    <t>Měření geometrické polohy koleje</t>
  </si>
  <si>
    <t>Příloha č. 4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</si>
</sst>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,Kč&quot;"/>
    <numFmt numFmtId="166" formatCode="#,##0.000"/>
  </numFmts>
  <fonts count="25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sz val="16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7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sz val="7"/>
      <name val="Calibri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3" fillId="0" borderId="4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7" fillId="0" borderId="0" xfId="0" applyFont="1"/>
    <xf numFmtId="0" fontId="13" fillId="0" borderId="0" xfId="0" applyFont="1" applyBorder="1"/>
    <xf numFmtId="2" fontId="13" fillId="0" borderId="0" xfId="0" applyNumberFormat="1" applyFont="1" applyBorder="1"/>
    <xf numFmtId="4" fontId="13" fillId="0" borderId="0" xfId="0" applyNumberFormat="1" applyFont="1" applyBorder="1"/>
    <xf numFmtId="164" fontId="13" fillId="0" borderId="0" xfId="0" applyNumberFormat="1" applyFont="1" applyBorder="1"/>
    <xf numFmtId="4" fontId="14" fillId="0" borderId="0" xfId="0" applyNumberFormat="1" applyFont="1" applyBorder="1"/>
    <xf numFmtId="4" fontId="0" fillId="0" borderId="0" xfId="0" applyNumberFormat="1"/>
    <xf numFmtId="4" fontId="4" fillId="0" borderId="0" xfId="0" applyNumberFormat="1" applyFont="1"/>
    <xf numFmtId="4" fontId="3" fillId="0" borderId="10" xfId="0" applyNumberFormat="1" applyFont="1" applyFill="1" applyBorder="1" applyProtection="1"/>
    <xf numFmtId="2" fontId="3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11" xfId="0" applyNumberFormat="1" applyFont="1" applyFill="1" applyBorder="1" applyProtection="1"/>
    <xf numFmtId="4" fontId="3" fillId="0" borderId="12" xfId="0" applyNumberFormat="1" applyFont="1" applyFill="1" applyBorder="1" applyProtection="1"/>
    <xf numFmtId="4" fontId="10" fillId="0" borderId="11" xfId="0" applyNumberFormat="1" applyFont="1" applyFill="1" applyBorder="1" applyAlignment="1" applyProtection="1">
      <alignment horizontal="right"/>
    </xf>
    <xf numFmtId="4" fontId="10" fillId="0" borderId="11" xfId="0" applyNumberFormat="1" applyFont="1" applyFill="1" applyBorder="1" applyProtection="1"/>
    <xf numFmtId="4" fontId="3" fillId="0" borderId="8" xfId="0" applyNumberFormat="1" applyFont="1" applyFill="1" applyBorder="1" applyProtection="1"/>
    <xf numFmtId="4" fontId="3" fillId="0" borderId="13" xfId="0" applyNumberFormat="1" applyFont="1" applyFill="1" applyBorder="1" applyProtection="1"/>
    <xf numFmtId="0" fontId="3" fillId="0" borderId="0" xfId="0" applyFont="1" applyBorder="1" applyAlignment="1">
      <alignment vertical="center"/>
    </xf>
    <xf numFmtId="2" fontId="0" fillId="0" borderId="0" xfId="0" applyNumberFormat="1"/>
    <xf numFmtId="4" fontId="16" fillId="0" borderId="14" xfId="0" applyNumberFormat="1" applyFont="1" applyBorder="1" applyProtection="1"/>
    <xf numFmtId="0" fontId="0" fillId="0" borderId="0" xfId="0" applyFont="1"/>
    <xf numFmtId="4" fontId="23" fillId="0" borderId="0" xfId="0" applyNumberFormat="1" applyFont="1"/>
    <xf numFmtId="0" fontId="23" fillId="0" borderId="0" xfId="0" applyFont="1"/>
    <xf numFmtId="0" fontId="24" fillId="0" borderId="0" xfId="0" applyFont="1"/>
    <xf numFmtId="0" fontId="15" fillId="0" borderId="0" xfId="0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vertical="center"/>
    </xf>
    <xf numFmtId="2" fontId="11" fillId="0" borderId="0" xfId="0" applyNumberFormat="1" applyFont="1" applyBorder="1"/>
    <xf numFmtId="2" fontId="3" fillId="0" borderId="0" xfId="0" applyNumberFormat="1" applyFont="1" applyBorder="1" applyAlignment="1">
      <alignment vertical="center" wrapText="1"/>
    </xf>
    <xf numFmtId="2" fontId="21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16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2" fontId="3" fillId="2" borderId="0" xfId="0" applyNumberFormat="1" applyFont="1" applyFill="1" applyBorder="1"/>
    <xf numFmtId="2" fontId="11" fillId="2" borderId="0" xfId="0" applyNumberFormat="1" applyFont="1" applyFill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4" fontId="15" fillId="0" borderId="0" xfId="0" applyNumberFormat="1" applyFont="1" applyBorder="1"/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4" fontId="15" fillId="0" borderId="0" xfId="0" applyNumberFormat="1" applyFont="1" applyBorder="1" applyAlignment="1">
      <alignment wrapText="1"/>
    </xf>
    <xf numFmtId="2" fontId="3" fillId="2" borderId="0" xfId="0" applyNumberFormat="1" applyFont="1" applyFill="1" applyBorder="1" applyAlignment="1">
      <alignment vertical="center"/>
    </xf>
    <xf numFmtId="0" fontId="16" fillId="0" borderId="0" xfId="0" applyFont="1" applyBorder="1"/>
    <xf numFmtId="0" fontId="15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7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49" fontId="3" fillId="3" borderId="11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3" fillId="0" borderId="11" xfId="0" applyFont="1" applyBorder="1" applyAlignment="1" applyProtection="1">
      <alignment horizontal="center"/>
    </xf>
    <xf numFmtId="4" fontId="3" fillId="0" borderId="11" xfId="0" applyNumberFormat="1" applyFont="1" applyBorder="1" applyProtection="1"/>
    <xf numFmtId="0" fontId="7" fillId="0" borderId="15" xfId="0" applyFont="1" applyFill="1" applyBorder="1" applyProtection="1"/>
    <xf numFmtId="0" fontId="7" fillId="0" borderId="12" xfId="0" applyFont="1" applyFill="1" applyBorder="1" applyProtection="1"/>
    <xf numFmtId="0" fontId="8" fillId="0" borderId="16" xfId="0" applyFont="1" applyFill="1" applyBorder="1" applyProtection="1"/>
    <xf numFmtId="0" fontId="7" fillId="0" borderId="2" xfId="0" applyFont="1" applyFill="1" applyBorder="1" applyProtection="1"/>
    <xf numFmtId="0" fontId="9" fillId="0" borderId="12" xfId="0" applyFont="1" applyFill="1" applyBorder="1" applyProtection="1"/>
    <xf numFmtId="0" fontId="7" fillId="0" borderId="16" xfId="0" applyFont="1" applyFill="1" applyBorder="1" applyProtection="1"/>
    <xf numFmtId="0" fontId="3" fillId="0" borderId="11" xfId="0" applyFont="1" applyFill="1" applyBorder="1" applyProtection="1"/>
    <xf numFmtId="0" fontId="3" fillId="0" borderId="7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2" fontId="3" fillId="0" borderId="8" xfId="0" applyNumberFormat="1" applyFont="1" applyFill="1" applyBorder="1" applyProtection="1"/>
    <xf numFmtId="0" fontId="3" fillId="0" borderId="8" xfId="0" applyFont="1" applyFill="1" applyBorder="1" applyProtection="1"/>
    <xf numFmtId="4" fontId="3" fillId="0" borderId="6" xfId="0" applyNumberFormat="1" applyFont="1" applyFill="1" applyBorder="1" applyProtection="1"/>
    <xf numFmtId="0" fontId="3" fillId="0" borderId="15" xfId="0" applyFont="1" applyFill="1" applyBorder="1" applyProtection="1"/>
    <xf numFmtId="2" fontId="3" fillId="0" borderId="12" xfId="0" applyNumberFormat="1" applyFont="1" applyFill="1" applyBorder="1" applyProtection="1"/>
    <xf numFmtId="4" fontId="3" fillId="0" borderId="15" xfId="0" applyNumberFormat="1" applyFont="1" applyFill="1" applyBorder="1" applyProtection="1"/>
    <xf numFmtId="0" fontId="0" fillId="0" borderId="8" xfId="0" applyFont="1" applyFill="1" applyBorder="1" applyProtection="1"/>
    <xf numFmtId="2" fontId="3" fillId="0" borderId="3" xfId="0" applyNumberFormat="1" applyFont="1" applyFill="1" applyBorder="1" applyProtection="1"/>
    <xf numFmtId="2" fontId="3" fillId="0" borderId="14" xfId="0" applyNumberFormat="1" applyFont="1" applyFill="1" applyBorder="1" applyProtection="1"/>
    <xf numFmtId="0" fontId="3" fillId="0" borderId="4" xfId="0" applyFont="1" applyFill="1" applyBorder="1" applyProtection="1"/>
    <xf numFmtId="0" fontId="0" fillId="0" borderId="5" xfId="0" applyFont="1" applyFill="1" applyBorder="1" applyProtection="1"/>
    <xf numFmtId="0" fontId="3" fillId="0" borderId="3" xfId="0" applyFont="1" applyFill="1" applyBorder="1" applyProtection="1"/>
    <xf numFmtId="4" fontId="3" fillId="0" borderId="0" xfId="0" applyNumberFormat="1" applyFont="1" applyFill="1" applyBorder="1" applyProtection="1"/>
    <xf numFmtId="2" fontId="0" fillId="0" borderId="14" xfId="0" applyNumberFormat="1" applyFont="1" applyFill="1" applyBorder="1" applyAlignment="1" applyProtection="1">
      <alignment horizontal="left"/>
    </xf>
    <xf numFmtId="4" fontId="5" fillId="0" borderId="16" xfId="0" applyNumberFormat="1" applyFont="1" applyFill="1" applyBorder="1" applyProtection="1"/>
    <xf numFmtId="4" fontId="5" fillId="0" borderId="12" xfId="0" applyNumberFormat="1" applyFont="1" applyFill="1" applyBorder="1" applyProtection="1"/>
    <xf numFmtId="4" fontId="5" fillId="0" borderId="7" xfId="0" applyNumberFormat="1" applyFont="1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5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4" fontId="5" fillId="0" borderId="10" xfId="0" applyNumberFormat="1" applyFont="1" applyFill="1" applyBorder="1" applyProtection="1"/>
    <xf numFmtId="4" fontId="5" fillId="0" borderId="11" xfId="0" applyNumberFormat="1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0" fillId="0" borderId="0" xfId="0" applyFont="1" applyFill="1" applyProtection="1"/>
    <xf numFmtId="0" fontId="4" fillId="0" borderId="0" xfId="0" applyFont="1" applyProtection="1"/>
    <xf numFmtId="0" fontId="15" fillId="0" borderId="0" xfId="0" applyFont="1" applyProtection="1"/>
    <xf numFmtId="0" fontId="15" fillId="0" borderId="0" xfId="0" applyFont="1" applyBorder="1" applyProtection="1"/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1" fontId="3" fillId="0" borderId="20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/>
    <xf numFmtId="4" fontId="15" fillId="0" borderId="14" xfId="0" applyNumberFormat="1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>
      <alignment horizontal="right" vertical="center"/>
    </xf>
    <xf numFmtId="4" fontId="3" fillId="2" borderId="21" xfId="0" applyNumberFormat="1" applyFont="1" applyFill="1" applyBorder="1" applyAlignment="1" applyProtection="1">
      <alignment horizontal="right" vertical="center"/>
    </xf>
    <xf numFmtId="1" fontId="3" fillId="0" borderId="20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4" fontId="11" fillId="0" borderId="14" xfId="0" applyNumberFormat="1" applyFont="1" applyBorder="1" applyAlignment="1" applyProtection="1">
      <alignment horizontal="left"/>
    </xf>
    <xf numFmtId="4" fontId="11" fillId="0" borderId="14" xfId="0" applyNumberFormat="1" applyFont="1" applyBorder="1" applyAlignment="1" applyProtection="1">
      <alignment horizontal="center" vertical="center"/>
    </xf>
    <xf numFmtId="4" fontId="11" fillId="0" borderId="14" xfId="0" applyNumberFormat="1" applyFont="1" applyBorder="1" applyAlignment="1" applyProtection="1">
      <alignment horizontal="right"/>
    </xf>
    <xf numFmtId="4" fontId="11" fillId="0" borderId="14" xfId="0" applyNumberFormat="1" applyFont="1" applyFill="1" applyBorder="1" applyAlignment="1" applyProtection="1"/>
    <xf numFmtId="4" fontId="11" fillId="2" borderId="21" xfId="0" applyNumberFormat="1" applyFont="1" applyFill="1" applyBorder="1" applyProtection="1"/>
    <xf numFmtId="4" fontId="11" fillId="0" borderId="14" xfId="0" applyNumberFormat="1" applyFont="1" applyBorder="1" applyProtection="1"/>
    <xf numFmtId="4" fontId="3" fillId="0" borderId="14" xfId="0" applyNumberFormat="1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>
      <alignment horizontal="right"/>
    </xf>
    <xf numFmtId="4" fontId="3" fillId="2" borderId="14" xfId="0" applyNumberFormat="1" applyFont="1" applyFill="1" applyBorder="1" applyAlignment="1" applyProtection="1"/>
    <xf numFmtId="4" fontId="3" fillId="2" borderId="21" xfId="0" applyNumberFormat="1" applyFont="1" applyFill="1" applyBorder="1" applyProtection="1"/>
    <xf numFmtId="4" fontId="15" fillId="0" borderId="14" xfId="0" applyNumberFormat="1" applyFont="1" applyBorder="1" applyProtection="1"/>
    <xf numFmtId="0" fontId="15" fillId="0" borderId="14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166" fontId="3" fillId="0" borderId="14" xfId="0" applyNumberFormat="1" applyFont="1" applyBorder="1" applyAlignment="1" applyProtection="1">
      <alignment horizontal="left"/>
    </xf>
    <xf numFmtId="4" fontId="3" fillId="0" borderId="14" xfId="0" applyNumberFormat="1" applyFont="1" applyBorder="1" applyProtection="1"/>
    <xf numFmtId="4" fontId="3" fillId="0" borderId="14" xfId="0" applyNumberFormat="1" applyFont="1" applyBorder="1" applyAlignment="1" applyProtection="1">
      <alignment horizontal="left"/>
    </xf>
    <xf numFmtId="4" fontId="3" fillId="0" borderId="14" xfId="0" applyNumberFormat="1" applyFont="1" applyFill="1" applyBorder="1" applyAlignment="1" applyProtection="1">
      <alignment horizontal="center" vertical="center"/>
    </xf>
    <xf numFmtId="166" fontId="15" fillId="0" borderId="14" xfId="0" applyNumberFormat="1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center" vertical="center"/>
    </xf>
    <xf numFmtId="166" fontId="15" fillId="0" borderId="14" xfId="0" applyNumberFormat="1" applyFont="1" applyBorder="1" applyAlignment="1" applyProtection="1">
      <alignment horizontal="left" vertical="center" wrapText="1"/>
    </xf>
    <xf numFmtId="4" fontId="15" fillId="0" borderId="14" xfId="0" applyNumberFormat="1" applyFont="1" applyBorder="1" applyAlignment="1" applyProtection="1">
      <alignment horizontal="left"/>
    </xf>
    <xf numFmtId="4" fontId="15" fillId="0" borderId="14" xfId="0" applyNumberFormat="1" applyFont="1" applyBorder="1" applyAlignment="1" applyProtection="1">
      <alignment horizontal="left" wrapText="1"/>
    </xf>
    <xf numFmtId="4" fontId="3" fillId="0" borderId="14" xfId="0" applyNumberFormat="1" applyFont="1" applyBorder="1" applyAlignment="1" applyProtection="1">
      <alignment vertical="center"/>
    </xf>
    <xf numFmtId="4" fontId="3" fillId="2" borderId="21" xfId="0" applyNumberFormat="1" applyFont="1" applyFill="1" applyBorder="1" applyAlignment="1" applyProtection="1">
      <alignment vertical="center"/>
    </xf>
    <xf numFmtId="4" fontId="11" fillId="2" borderId="14" xfId="0" applyNumberFormat="1" applyFont="1" applyFill="1" applyBorder="1" applyAlignment="1" applyProtection="1"/>
    <xf numFmtId="0" fontId="15" fillId="0" borderId="14" xfId="0" applyFont="1" applyBorder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15" fillId="0" borderId="23" xfId="0" applyFont="1" applyBorder="1" applyProtection="1"/>
    <xf numFmtId="0" fontId="3" fillId="0" borderId="23" xfId="0" applyFont="1" applyBorder="1" applyAlignment="1" applyProtection="1">
      <alignment horizontal="center" vertical="center"/>
    </xf>
    <xf numFmtId="4" fontId="3" fillId="0" borderId="23" xfId="0" applyNumberFormat="1" applyFont="1" applyBorder="1" applyProtection="1"/>
    <xf numFmtId="4" fontId="3" fillId="2" borderId="24" xfId="0" applyNumberFormat="1" applyFont="1" applyFill="1" applyBorder="1" applyProtection="1"/>
    <xf numFmtId="0" fontId="3" fillId="0" borderId="25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166" fontId="11" fillId="0" borderId="26" xfId="0" applyNumberFormat="1" applyFont="1" applyBorder="1" applyAlignment="1" applyProtection="1">
      <alignment horizontal="left"/>
    </xf>
    <xf numFmtId="4" fontId="3" fillId="0" borderId="26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Border="1" applyProtection="1"/>
    <xf numFmtId="4" fontId="3" fillId="2" borderId="26" xfId="0" applyNumberFormat="1" applyFont="1" applyFill="1" applyBorder="1" applyAlignment="1" applyProtection="1"/>
    <xf numFmtId="4" fontId="11" fillId="2" borderId="27" xfId="0" applyNumberFormat="1" applyFont="1" applyFill="1" applyBorder="1" applyProtection="1"/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14" xfId="0" applyNumberFormat="1" applyFont="1" applyFill="1" applyBorder="1" applyAlignment="1" applyProtection="1">
      <protection locked="0"/>
    </xf>
    <xf numFmtId="4" fontId="3" fillId="3" borderId="23" xfId="0" applyNumberFormat="1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Protection="1"/>
    <xf numFmtId="2" fontId="3" fillId="0" borderId="0" xfId="0" applyNumberFormat="1" applyFont="1" applyBorder="1" applyAlignment="1" applyProtection="1">
      <alignment vertical="center"/>
    </xf>
    <xf numFmtId="2" fontId="3" fillId="0" borderId="0" xfId="0" applyNumberFormat="1" applyFont="1" applyFill="1" applyBorder="1" applyProtection="1"/>
    <xf numFmtId="0" fontId="12" fillId="0" borderId="28" xfId="0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/>
    <xf numFmtId="0" fontId="12" fillId="0" borderId="49" xfId="0" applyFont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3" fillId="0" borderId="11" xfId="0" applyFont="1" applyBorder="1" applyAlignment="1" applyProtection="1">
      <alignment horizontal="right"/>
    </xf>
    <xf numFmtId="4" fontId="3" fillId="0" borderId="11" xfId="0" applyNumberFormat="1" applyFont="1" applyBorder="1" applyAlignment="1" applyProtection="1">
      <alignment horizontal="right"/>
    </xf>
    <xf numFmtId="0" fontId="6" fillId="0" borderId="48" xfId="0" applyFont="1" applyBorder="1" applyAlignment="1" applyProtection="1">
      <alignment horizontal="center"/>
    </xf>
    <xf numFmtId="0" fontId="5" fillId="0" borderId="7" xfId="0" applyFont="1" applyBorder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3" fillId="3" borderId="15" xfId="0" applyNumberFormat="1" applyFont="1" applyFill="1" applyBorder="1" applyAlignment="1" applyProtection="1">
      <alignment horizontal="center" vertical="center"/>
      <protection locked="0"/>
    </xf>
    <xf numFmtId="14" fontId="3" fillId="3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34" xfId="0" applyFont="1" applyBorder="1"/>
    <xf numFmtId="0" fontId="12" fillId="0" borderId="35" xfId="0" applyFont="1" applyBorder="1"/>
    <xf numFmtId="0" fontId="12" fillId="0" borderId="36" xfId="0" applyFont="1" applyBorder="1"/>
    <xf numFmtId="0" fontId="3" fillId="3" borderId="37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4" fontId="10" fillId="0" borderId="28" xfId="0" applyNumberFormat="1" applyFont="1" applyFill="1" applyBorder="1" applyAlignment="1" applyProtection="1">
      <alignment horizontal="right"/>
    </xf>
    <xf numFmtId="4" fontId="10" fillId="0" borderId="29" xfId="0" applyNumberFormat="1" applyFont="1" applyFill="1" applyBorder="1" applyAlignment="1" applyProtection="1">
      <alignment horizontal="right"/>
    </xf>
    <xf numFmtId="0" fontId="22" fillId="0" borderId="30" xfId="0" applyFont="1" applyBorder="1" applyAlignment="1" applyProtection="1"/>
    <xf numFmtId="0" fontId="10" fillId="0" borderId="14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4" fillId="0" borderId="28" xfId="0" applyFont="1" applyBorder="1" applyAlignment="1" applyProtection="1">
      <alignment horizontal="left"/>
    </xf>
    <xf numFmtId="0" fontId="0" fillId="0" borderId="29" xfId="0" applyBorder="1" applyAlignment="1"/>
    <xf numFmtId="0" fontId="0" fillId="0" borderId="30" xfId="0" applyBorder="1" applyAlignment="1"/>
    <xf numFmtId="4" fontId="5" fillId="0" borderId="28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0" fontId="0" fillId="0" borderId="30" xfId="0" applyBorder="1" applyAlignment="1" applyProtection="1"/>
    <xf numFmtId="0" fontId="0" fillId="0" borderId="29" xfId="0" applyBorder="1" applyAlignment="1" applyProtection="1">
      <alignment horizontal="right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6" fillId="0" borderId="58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0" fontId="16" fillId="0" borderId="60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/>
    </xf>
    <xf numFmtId="0" fontId="12" fillId="0" borderId="51" xfId="0" applyFont="1" applyBorder="1" applyAlignment="1" applyProtection="1">
      <alignment horizontal="center"/>
    </xf>
    <xf numFmtId="0" fontId="12" fillId="0" borderId="52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6" fillId="0" borderId="53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19" fillId="0" borderId="46" xfId="0" applyFont="1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16" fillId="0" borderId="56" xfId="0" applyFon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165"/>
  <sheetViews>
    <sheetView tabSelected="1" zoomScale="165" zoomScaleNormal="165" workbookViewId="0">
      <selection activeCell="A2" sqref="A2:P2"/>
    </sheetView>
  </sheetViews>
  <sheetFormatPr defaultRowHeight="12.75" x14ac:dyDescent="0.2"/>
  <cols>
    <col min="1" max="2" width="2.28515625" customWidth="1"/>
    <col min="3" max="3" width="4.7109375" customWidth="1"/>
    <col min="4" max="4" width="9.28515625" customWidth="1"/>
    <col min="5" max="5" width="11.28515625" customWidth="1"/>
    <col min="6" max="7" width="2.28515625" customWidth="1"/>
    <col min="8" max="8" width="4.7109375" customWidth="1"/>
    <col min="9" max="9" width="5.7109375" customWidth="1"/>
    <col min="10" max="10" width="10.42578125" customWidth="1"/>
    <col min="11" max="12" width="2.28515625" customWidth="1"/>
    <col min="13" max="13" width="7.85546875" customWidth="1"/>
    <col min="14" max="14" width="5" customWidth="1"/>
    <col min="15" max="15" width="4" customWidth="1"/>
    <col min="16" max="16" width="10.42578125" customWidth="1"/>
  </cols>
  <sheetData>
    <row r="1" spans="1:23" x14ac:dyDescent="0.2">
      <c r="M1" s="231" t="s">
        <v>106</v>
      </c>
      <c r="N1" s="231"/>
      <c r="O1" s="231"/>
      <c r="P1" s="231"/>
    </row>
    <row r="2" spans="1:23" ht="20.25" x14ac:dyDescent="0.3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23" ht="1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5"/>
      <c r="R3" s="5"/>
      <c r="S3" s="5"/>
      <c r="T3" s="5"/>
      <c r="U3" s="5"/>
      <c r="V3" s="5"/>
      <c r="W3" s="5"/>
    </row>
    <row r="4" spans="1:23" ht="15" customHeight="1" thickBo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5"/>
      <c r="R4" s="5"/>
      <c r="S4" s="5"/>
      <c r="T4" s="5"/>
      <c r="U4" s="5"/>
      <c r="V4" s="5"/>
      <c r="W4" s="5"/>
    </row>
    <row r="5" spans="1:23" ht="15" customHeight="1" x14ac:dyDescent="0.2">
      <c r="A5" s="6"/>
      <c r="B5" s="7"/>
      <c r="C5" s="247" t="s">
        <v>1</v>
      </c>
      <c r="D5" s="248"/>
      <c r="E5" s="241" t="s">
        <v>98</v>
      </c>
      <c r="F5" s="242"/>
      <c r="G5" s="242"/>
      <c r="H5" s="242"/>
      <c r="I5" s="242"/>
      <c r="J5" s="243"/>
      <c r="K5" s="7"/>
      <c r="L5" s="7"/>
      <c r="M5" s="7"/>
      <c r="N5" s="10" t="s">
        <v>2</v>
      </c>
      <c r="O5" s="1"/>
      <c r="P5" s="11"/>
      <c r="Q5" s="5"/>
      <c r="R5" s="5"/>
      <c r="S5" s="5"/>
      <c r="T5" s="5"/>
      <c r="U5" s="5"/>
      <c r="V5" s="5"/>
      <c r="W5" s="5"/>
    </row>
    <row r="6" spans="1:23" ht="15" customHeight="1" thickBot="1" x14ac:dyDescent="0.25">
      <c r="A6" s="6"/>
      <c r="B6" s="7"/>
      <c r="C6" s="249"/>
      <c r="D6" s="250"/>
      <c r="E6" s="244"/>
      <c r="F6" s="245"/>
      <c r="G6" s="245"/>
      <c r="H6" s="245"/>
      <c r="I6" s="245"/>
      <c r="J6" s="246"/>
      <c r="K6" s="7"/>
      <c r="L6" s="7"/>
      <c r="M6" s="7"/>
      <c r="N6" s="10"/>
      <c r="O6" s="6"/>
      <c r="P6" s="12"/>
      <c r="Q6" s="5"/>
      <c r="R6" s="5"/>
      <c r="S6" s="5"/>
      <c r="T6" s="5"/>
      <c r="U6" s="5"/>
      <c r="V6" s="5"/>
      <c r="W6" s="5"/>
    </row>
    <row r="7" spans="1:23" ht="15" customHeight="1" thickBot="1" x14ac:dyDescent="0.25">
      <c r="A7" s="6"/>
      <c r="B7" s="7"/>
      <c r="C7" s="251" t="s">
        <v>3</v>
      </c>
      <c r="D7" s="252"/>
      <c r="E7" s="233" t="s">
        <v>99</v>
      </c>
      <c r="F7" s="234"/>
      <c r="G7" s="234"/>
      <c r="H7" s="234"/>
      <c r="I7" s="234"/>
      <c r="J7" s="235"/>
      <c r="K7" s="7"/>
      <c r="L7" s="7"/>
      <c r="M7" s="7"/>
      <c r="N7" s="10" t="s">
        <v>4</v>
      </c>
      <c r="O7" s="6"/>
      <c r="P7" s="12"/>
      <c r="Q7" s="5"/>
      <c r="R7" s="5"/>
      <c r="S7" s="5"/>
      <c r="T7" s="5"/>
      <c r="U7" s="5"/>
      <c r="V7" s="5"/>
      <c r="W7" s="5"/>
    </row>
    <row r="8" spans="1:23" ht="15" customHeight="1" x14ac:dyDescent="0.2">
      <c r="A8" s="6"/>
      <c r="B8" s="7"/>
      <c r="C8" s="10"/>
      <c r="D8" s="7"/>
      <c r="E8" s="7"/>
      <c r="F8" s="7"/>
      <c r="G8" s="7"/>
      <c r="H8" s="7"/>
      <c r="I8" s="7"/>
      <c r="J8" s="7"/>
      <c r="K8" s="7"/>
      <c r="L8" s="7"/>
      <c r="M8" s="7"/>
      <c r="N8" s="10"/>
      <c r="O8" s="6"/>
      <c r="P8" s="12"/>
      <c r="Q8" s="5"/>
      <c r="R8" s="5"/>
      <c r="S8" s="5"/>
      <c r="T8" s="5"/>
      <c r="U8" s="5"/>
      <c r="V8" s="5"/>
      <c r="W8" s="5"/>
    </row>
    <row r="9" spans="1:23" ht="15" customHeight="1" x14ac:dyDescent="0.2">
      <c r="A9" s="6"/>
      <c r="B9" s="7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10" t="s">
        <v>5</v>
      </c>
      <c r="O9" s="6"/>
      <c r="P9" s="12"/>
      <c r="Q9" s="5"/>
      <c r="R9" s="5"/>
      <c r="S9" s="5"/>
      <c r="T9" s="5"/>
      <c r="U9" s="5"/>
      <c r="V9" s="5"/>
      <c r="W9" s="5"/>
    </row>
    <row r="10" spans="1:23" ht="15" customHeight="1" x14ac:dyDescent="0.2">
      <c r="A10" s="6"/>
      <c r="B10" s="7"/>
      <c r="C10" s="10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6"/>
      <c r="P10" s="12"/>
      <c r="Q10" s="5"/>
      <c r="R10" s="5"/>
      <c r="S10" s="5"/>
      <c r="T10" s="5"/>
      <c r="U10" s="5"/>
      <c r="V10" s="5"/>
      <c r="W10" s="5"/>
    </row>
    <row r="11" spans="1:23" ht="15" customHeight="1" x14ac:dyDescent="0.2">
      <c r="A11" s="6"/>
      <c r="B11" s="7"/>
      <c r="C11" s="10"/>
      <c r="D11" s="40"/>
      <c r="E11" s="7"/>
      <c r="F11" s="7"/>
      <c r="G11" s="7"/>
      <c r="H11" s="7"/>
      <c r="I11" s="7"/>
      <c r="J11" s="7"/>
      <c r="K11" s="7"/>
      <c r="L11" s="7"/>
      <c r="M11" s="7"/>
      <c r="N11" s="10"/>
      <c r="O11" s="13"/>
      <c r="P11" s="15"/>
      <c r="Q11" s="5"/>
      <c r="R11" s="5" t="s">
        <v>6</v>
      </c>
      <c r="S11" s="5"/>
      <c r="T11" s="5"/>
      <c r="U11" s="5"/>
      <c r="V11" s="5"/>
      <c r="W11" s="5"/>
    </row>
    <row r="12" spans="1:23" ht="15" customHeight="1" x14ac:dyDescent="0.2">
      <c r="A12" s="6"/>
      <c r="B12" s="7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10" t="s">
        <v>7</v>
      </c>
      <c r="O12" s="10" t="s">
        <v>8</v>
      </c>
      <c r="P12" s="12"/>
      <c r="Q12" s="5"/>
      <c r="R12" s="5"/>
      <c r="S12" s="5"/>
      <c r="T12" s="5"/>
      <c r="U12" s="5"/>
      <c r="V12" s="5"/>
      <c r="W12" s="5"/>
    </row>
    <row r="13" spans="1:23" ht="15" customHeight="1" thickBot="1" x14ac:dyDescent="0.25">
      <c r="A13" s="6"/>
      <c r="B13" s="7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5"/>
      <c r="R13" s="5"/>
      <c r="S13" s="5"/>
      <c r="T13" s="5"/>
      <c r="U13" s="5"/>
      <c r="V13" s="5"/>
      <c r="W13" s="5"/>
    </row>
    <row r="14" spans="1:23" ht="15" customHeight="1" thickBot="1" x14ac:dyDescent="0.25">
      <c r="A14" s="6"/>
      <c r="B14" s="7"/>
      <c r="C14" s="10" t="s">
        <v>9</v>
      </c>
      <c r="D14" s="7"/>
      <c r="E14" s="236" t="s">
        <v>69</v>
      </c>
      <c r="F14" s="237"/>
      <c r="G14" s="237"/>
      <c r="H14" s="237"/>
      <c r="I14" s="237"/>
      <c r="J14" s="238"/>
      <c r="K14" s="7"/>
      <c r="L14" s="7"/>
      <c r="M14" s="7"/>
      <c r="N14" s="16"/>
      <c r="O14" s="1"/>
      <c r="P14" s="11"/>
      <c r="Q14" s="5"/>
      <c r="R14" s="5"/>
      <c r="S14" s="5"/>
      <c r="T14" s="5"/>
      <c r="U14" s="5"/>
      <c r="V14" s="5"/>
      <c r="W14" s="5"/>
    </row>
    <row r="15" spans="1:23" ht="15" customHeight="1" x14ac:dyDescent="0.2">
      <c r="A15" s="6"/>
      <c r="B15" s="7"/>
      <c r="C15" s="10"/>
      <c r="D15" s="7"/>
      <c r="E15" s="6"/>
      <c r="F15" s="7"/>
      <c r="G15" s="7"/>
      <c r="H15" s="7"/>
      <c r="I15" s="7"/>
      <c r="J15" s="12"/>
      <c r="K15" s="7"/>
      <c r="L15" s="7"/>
      <c r="M15" s="7"/>
      <c r="N15" s="17"/>
      <c r="O15" s="13"/>
      <c r="P15" s="15"/>
      <c r="Q15" s="5"/>
      <c r="R15" s="5"/>
      <c r="S15" s="5"/>
      <c r="T15" s="5"/>
      <c r="U15" s="5"/>
      <c r="V15" s="5"/>
      <c r="W15" s="5"/>
    </row>
    <row r="16" spans="1:23" ht="15" customHeight="1" x14ac:dyDescent="0.2">
      <c r="A16" s="6"/>
      <c r="B16" s="7"/>
      <c r="C16" s="10" t="s">
        <v>10</v>
      </c>
      <c r="D16" s="7"/>
      <c r="E16" s="1"/>
      <c r="F16" s="2"/>
      <c r="G16" s="2"/>
      <c r="H16" s="2"/>
      <c r="I16" s="2"/>
      <c r="J16" s="11"/>
      <c r="K16" s="7"/>
      <c r="L16" s="7"/>
      <c r="M16" s="7"/>
      <c r="N16" s="16"/>
      <c r="O16" s="1"/>
      <c r="P16" s="11"/>
      <c r="Q16" s="5"/>
      <c r="R16" s="5"/>
      <c r="S16" s="5"/>
      <c r="T16" s="5"/>
      <c r="U16" s="5"/>
      <c r="V16" s="5"/>
      <c r="W16" s="5"/>
    </row>
    <row r="17" spans="1:23" ht="15" customHeight="1" x14ac:dyDescent="0.2">
      <c r="A17" s="6"/>
      <c r="B17" s="7"/>
      <c r="C17" s="10"/>
      <c r="D17" s="7"/>
      <c r="E17" s="13"/>
      <c r="F17" s="14"/>
      <c r="G17" s="14"/>
      <c r="H17" s="14"/>
      <c r="I17" s="14"/>
      <c r="J17" s="15"/>
      <c r="K17" s="7"/>
      <c r="L17" s="7"/>
      <c r="M17" s="7"/>
      <c r="N17" s="17"/>
      <c r="O17" s="13"/>
      <c r="P17" s="15"/>
      <c r="Q17" s="5"/>
      <c r="R17" s="5"/>
      <c r="S17" s="5"/>
      <c r="T17" s="5"/>
      <c r="U17" s="5"/>
      <c r="V17" s="5"/>
      <c r="W17" s="5"/>
    </row>
    <row r="18" spans="1:23" ht="15" customHeight="1" x14ac:dyDescent="0.2">
      <c r="A18" s="6"/>
      <c r="B18" s="7"/>
      <c r="C18" s="10" t="s">
        <v>11</v>
      </c>
      <c r="D18" s="7"/>
      <c r="E18" s="239"/>
      <c r="F18" s="239"/>
      <c r="G18" s="239"/>
      <c r="H18" s="239"/>
      <c r="I18" s="239"/>
      <c r="J18" s="240"/>
      <c r="K18" s="7"/>
      <c r="L18" s="7"/>
      <c r="M18" s="7"/>
      <c r="N18" s="82"/>
      <c r="O18" s="81"/>
      <c r="P18" s="80"/>
      <c r="Q18" s="5"/>
      <c r="R18" s="5"/>
      <c r="S18" s="5"/>
      <c r="T18" s="5"/>
      <c r="U18" s="5"/>
      <c r="V18" s="5"/>
      <c r="W18" s="5"/>
    </row>
    <row r="19" spans="1:23" ht="15" customHeight="1" x14ac:dyDescent="0.2">
      <c r="A19" s="6"/>
      <c r="B19" s="7"/>
      <c r="C19" s="7"/>
      <c r="D19" s="7"/>
      <c r="E19" s="79"/>
      <c r="F19" s="75"/>
      <c r="G19" s="75"/>
      <c r="H19" s="75"/>
      <c r="I19" s="75"/>
      <c r="J19" s="76"/>
      <c r="K19" s="7"/>
      <c r="L19" s="7"/>
      <c r="M19" s="7"/>
      <c r="N19" s="83"/>
      <c r="O19" s="79"/>
      <c r="P19" s="76"/>
      <c r="Q19" s="5"/>
      <c r="R19" s="5"/>
      <c r="S19" s="5"/>
      <c r="T19" s="5"/>
      <c r="U19" s="5"/>
      <c r="V19" s="5"/>
      <c r="W19" s="5"/>
    </row>
    <row r="20" spans="1:23" ht="1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2"/>
      <c r="Q20" s="5"/>
      <c r="R20" s="5"/>
      <c r="S20" s="5"/>
      <c r="T20" s="5"/>
      <c r="U20" s="5"/>
      <c r="V20" s="5"/>
      <c r="W20" s="5"/>
    </row>
    <row r="21" spans="1:23" ht="1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2"/>
      <c r="Q21" s="5"/>
      <c r="R21" s="5"/>
      <c r="S21" s="5"/>
      <c r="T21" s="5"/>
      <c r="U21" s="5"/>
      <c r="V21" s="5"/>
      <c r="W21" s="5"/>
    </row>
    <row r="22" spans="1:23" ht="15" customHeight="1" x14ac:dyDescent="0.2">
      <c r="A22" s="6"/>
      <c r="B22" s="7"/>
      <c r="C22" s="7"/>
      <c r="D22" s="7"/>
      <c r="E22" s="10" t="s">
        <v>12</v>
      </c>
      <c r="F22" s="222" t="s">
        <v>13</v>
      </c>
      <c r="G22" s="222"/>
      <c r="H22" s="222"/>
      <c r="I22" s="222"/>
      <c r="J22" s="10"/>
      <c r="K22" s="10"/>
      <c r="L22" s="10"/>
      <c r="M22" s="10"/>
      <c r="N22" s="10" t="s">
        <v>14</v>
      </c>
      <c r="O22" s="7"/>
      <c r="P22" s="12"/>
      <c r="Q22" s="5"/>
      <c r="R22" s="5"/>
      <c r="S22" s="5"/>
      <c r="T22" s="5"/>
      <c r="U22" s="5"/>
      <c r="V22" s="5"/>
      <c r="W22" s="5"/>
    </row>
    <row r="23" spans="1:23" ht="15" customHeight="1" x14ac:dyDescent="0.2">
      <c r="A23" s="6"/>
      <c r="B23" s="7"/>
      <c r="C23" s="7"/>
      <c r="D23" s="7"/>
      <c r="E23" s="84"/>
      <c r="F23" s="223"/>
      <c r="G23" s="224"/>
      <c r="H23" s="224"/>
      <c r="I23" s="225"/>
      <c r="J23" s="7"/>
      <c r="K23" s="7"/>
      <c r="L23" s="7"/>
      <c r="M23" s="7"/>
      <c r="N23" s="226"/>
      <c r="O23" s="227"/>
      <c r="P23" s="228"/>
      <c r="Q23" s="5"/>
      <c r="R23" s="5"/>
      <c r="S23" s="5"/>
      <c r="T23" s="5"/>
      <c r="U23" s="5"/>
      <c r="V23" s="5"/>
      <c r="W23" s="5"/>
    </row>
    <row r="24" spans="1:23" ht="1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/>
      <c r="Q24" s="5"/>
      <c r="R24" s="5"/>
      <c r="S24" s="5"/>
      <c r="T24" s="5"/>
      <c r="U24" s="5"/>
      <c r="V24" s="5"/>
      <c r="W24" s="5"/>
    </row>
    <row r="25" spans="1:23" ht="15" customHeight="1" x14ac:dyDescent="0.2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88"/>
      <c r="Q25" s="5"/>
      <c r="R25" s="5"/>
      <c r="S25" s="5"/>
      <c r="T25" s="5"/>
      <c r="U25" s="5"/>
      <c r="V25" s="5"/>
      <c r="W25" s="5"/>
    </row>
    <row r="26" spans="1:23" ht="17.100000000000001" customHeight="1" x14ac:dyDescent="0.2">
      <c r="A26" s="229" t="s">
        <v>15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5"/>
      <c r="R26" s="5"/>
      <c r="S26" s="5"/>
      <c r="T26" s="5"/>
      <c r="U26" s="5"/>
      <c r="V26" s="5"/>
      <c r="W26" s="5"/>
    </row>
    <row r="27" spans="1:23" ht="15" customHeight="1" x14ac:dyDescent="0.2">
      <c r="A27" s="230" t="s">
        <v>16</v>
      </c>
      <c r="B27" s="230"/>
      <c r="C27" s="230"/>
      <c r="D27" s="230"/>
      <c r="E27" s="89" t="s">
        <v>17</v>
      </c>
      <c r="F27" s="230" t="s">
        <v>16</v>
      </c>
      <c r="G27" s="230"/>
      <c r="H27" s="230"/>
      <c r="I27" s="230"/>
      <c r="J27" s="89" t="s">
        <v>17</v>
      </c>
      <c r="K27" s="230" t="s">
        <v>16</v>
      </c>
      <c r="L27" s="230"/>
      <c r="M27" s="230"/>
      <c r="N27" s="230"/>
      <c r="O27" s="230" t="s">
        <v>17</v>
      </c>
      <c r="P27" s="230"/>
      <c r="R27" s="5"/>
      <c r="S27" s="5"/>
      <c r="T27" s="5"/>
      <c r="U27" s="5"/>
      <c r="V27" s="5"/>
      <c r="W27" s="5"/>
    </row>
    <row r="28" spans="1:23" ht="15" customHeight="1" x14ac:dyDescent="0.2">
      <c r="A28" s="219"/>
      <c r="B28" s="219"/>
      <c r="C28" s="219"/>
      <c r="D28" s="219"/>
      <c r="E28" s="90"/>
      <c r="F28" s="219"/>
      <c r="G28" s="219"/>
      <c r="H28" s="219"/>
      <c r="I28" s="219"/>
      <c r="J28" s="90"/>
      <c r="K28" s="219"/>
      <c r="L28" s="219"/>
      <c r="M28" s="219"/>
      <c r="N28" s="219"/>
      <c r="O28" s="220"/>
      <c r="P28" s="220"/>
      <c r="Q28" s="5"/>
      <c r="R28" s="5"/>
      <c r="S28" s="5"/>
      <c r="T28" s="5"/>
      <c r="U28" s="5"/>
      <c r="V28" s="5"/>
      <c r="W28" s="5"/>
    </row>
    <row r="29" spans="1:23" ht="17.100000000000001" customHeight="1" x14ac:dyDescent="0.2">
      <c r="A29" s="221" t="s">
        <v>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5"/>
      <c r="R29" s="5"/>
      <c r="S29" s="5"/>
      <c r="T29" s="5"/>
      <c r="U29" s="5"/>
      <c r="V29" s="5"/>
      <c r="W29" s="5"/>
    </row>
    <row r="30" spans="1:23" ht="15" customHeight="1" x14ac:dyDescent="0.2">
      <c r="A30" s="91" t="s">
        <v>19</v>
      </c>
      <c r="B30" s="92"/>
      <c r="C30" s="91" t="s">
        <v>20</v>
      </c>
      <c r="D30" s="93"/>
      <c r="E30" s="94"/>
      <c r="F30" s="91" t="s">
        <v>21</v>
      </c>
      <c r="G30" s="95"/>
      <c r="H30" s="91" t="s">
        <v>22</v>
      </c>
      <c r="I30" s="93"/>
      <c r="J30" s="92"/>
      <c r="K30" s="91" t="s">
        <v>23</v>
      </c>
      <c r="L30" s="96"/>
      <c r="M30" s="210" t="s">
        <v>24</v>
      </c>
      <c r="N30" s="210"/>
      <c r="O30" s="210"/>
      <c r="P30" s="210"/>
      <c r="Q30" s="5"/>
      <c r="R30" s="5"/>
      <c r="S30" s="5"/>
      <c r="T30" s="5"/>
      <c r="U30" s="5"/>
      <c r="V30" s="5"/>
      <c r="W30" s="5"/>
    </row>
    <row r="31" spans="1:23" ht="15" customHeight="1" x14ac:dyDescent="0.2">
      <c r="A31" s="97">
        <v>1</v>
      </c>
      <c r="B31" s="216" t="s">
        <v>25</v>
      </c>
      <c r="C31" s="216"/>
      <c r="D31" s="98" t="s">
        <v>26</v>
      </c>
      <c r="E31" s="42">
        <f>N62</f>
        <v>0</v>
      </c>
      <c r="F31" s="99">
        <v>8</v>
      </c>
      <c r="G31" s="208" t="s">
        <v>27</v>
      </c>
      <c r="H31" s="208"/>
      <c r="I31" s="208"/>
      <c r="J31" s="38"/>
      <c r="K31" s="100">
        <v>13</v>
      </c>
      <c r="L31" s="208" t="s">
        <v>28</v>
      </c>
      <c r="M31" s="208"/>
      <c r="N31" s="208"/>
      <c r="O31" s="101">
        <v>3.5</v>
      </c>
      <c r="P31" s="30">
        <f>(P38/100)*O31</f>
        <v>0</v>
      </c>
      <c r="Q31" s="5"/>
      <c r="R31" s="5" t="s">
        <v>6</v>
      </c>
      <c r="S31" s="5"/>
      <c r="T31" s="5"/>
      <c r="U31" s="5"/>
      <c r="V31" s="5"/>
      <c r="W31" s="5"/>
    </row>
    <row r="32" spans="1:23" ht="15" customHeight="1" x14ac:dyDescent="0.2">
      <c r="A32" s="97">
        <v>2</v>
      </c>
      <c r="B32" s="100"/>
      <c r="C32" s="102"/>
      <c r="D32" s="99" t="s">
        <v>29</v>
      </c>
      <c r="E32" s="103">
        <f>P62</f>
        <v>0</v>
      </c>
      <c r="F32" s="97">
        <v>9</v>
      </c>
      <c r="G32" s="208" t="s">
        <v>30</v>
      </c>
      <c r="H32" s="208"/>
      <c r="I32" s="208"/>
      <c r="J32" s="35"/>
      <c r="K32" s="104">
        <v>14</v>
      </c>
      <c r="L32" s="208" t="s">
        <v>31</v>
      </c>
      <c r="M32" s="208"/>
      <c r="N32" s="208"/>
      <c r="O32" s="105">
        <v>5</v>
      </c>
      <c r="P32" s="30">
        <f>(P38/100)*O32</f>
        <v>0</v>
      </c>
      <c r="Q32" s="5"/>
      <c r="R32" s="5"/>
      <c r="S32" s="5"/>
      <c r="T32" s="5"/>
      <c r="U32" s="5"/>
      <c r="V32" s="5"/>
      <c r="W32" s="5"/>
    </row>
    <row r="33" spans="1:23" ht="15" customHeight="1" x14ac:dyDescent="0.2">
      <c r="A33" s="97">
        <v>3</v>
      </c>
      <c r="B33" s="216" t="s">
        <v>32</v>
      </c>
      <c r="C33" s="216"/>
      <c r="D33" s="99" t="s">
        <v>26</v>
      </c>
      <c r="E33" s="106">
        <v>0</v>
      </c>
      <c r="F33" s="97">
        <v>10</v>
      </c>
      <c r="G33" s="208" t="s">
        <v>71</v>
      </c>
      <c r="H33" s="208"/>
      <c r="I33" s="208"/>
      <c r="J33" s="35"/>
      <c r="K33" s="104">
        <v>15</v>
      </c>
      <c r="L33" s="208" t="s">
        <v>33</v>
      </c>
      <c r="M33" s="208"/>
      <c r="N33" s="208"/>
      <c r="O33" s="105">
        <v>0</v>
      </c>
      <c r="P33" s="30">
        <f>(P38/100)*O33</f>
        <v>0</v>
      </c>
      <c r="Q33" s="5"/>
      <c r="R33" s="5"/>
      <c r="S33" s="5"/>
      <c r="T33" s="5"/>
      <c r="U33" s="5"/>
      <c r="V33" s="5"/>
      <c r="W33" s="5"/>
    </row>
    <row r="34" spans="1:23" ht="15" customHeight="1" x14ac:dyDescent="0.2">
      <c r="A34" s="97">
        <v>4</v>
      </c>
      <c r="B34" s="100"/>
      <c r="C34" s="107"/>
      <c r="D34" s="99" t="s">
        <v>29</v>
      </c>
      <c r="E34" s="106">
        <v>0</v>
      </c>
      <c r="F34" s="97">
        <v>11</v>
      </c>
      <c r="G34" s="208"/>
      <c r="H34" s="208"/>
      <c r="I34" s="208"/>
      <c r="J34" s="35"/>
      <c r="K34" s="104">
        <v>16</v>
      </c>
      <c r="L34" s="215" t="s">
        <v>34</v>
      </c>
      <c r="M34" s="215"/>
      <c r="N34" s="215"/>
      <c r="O34" s="108">
        <v>0</v>
      </c>
      <c r="P34" s="30">
        <f>(P38/100)*O34</f>
        <v>0</v>
      </c>
      <c r="Q34" s="5"/>
      <c r="R34" s="5"/>
      <c r="S34" s="5"/>
      <c r="T34" s="5"/>
      <c r="U34" s="5"/>
      <c r="V34" s="5"/>
      <c r="W34" s="5"/>
    </row>
    <row r="35" spans="1:23" ht="15" customHeight="1" x14ac:dyDescent="0.2">
      <c r="A35" s="97">
        <v>5</v>
      </c>
      <c r="B35" s="216" t="s">
        <v>35</v>
      </c>
      <c r="C35" s="216"/>
      <c r="D35" s="99" t="s">
        <v>26</v>
      </c>
      <c r="E35" s="106">
        <v>0</v>
      </c>
      <c r="F35" s="208"/>
      <c r="G35" s="208"/>
      <c r="H35" s="208"/>
      <c r="I35" s="208"/>
      <c r="J35" s="35"/>
      <c r="K35" s="104">
        <v>17</v>
      </c>
      <c r="L35" s="217" t="s">
        <v>36</v>
      </c>
      <c r="M35" s="217"/>
      <c r="N35" s="217"/>
      <c r="O35" s="109"/>
      <c r="P35" s="38">
        <f>(P38/100)*O35</f>
        <v>0</v>
      </c>
      <c r="Q35" s="5"/>
      <c r="R35" s="5"/>
      <c r="S35" s="5"/>
      <c r="T35" s="5"/>
      <c r="U35" s="5"/>
      <c r="V35" s="5"/>
      <c r="W35" s="5"/>
    </row>
    <row r="36" spans="1:23" ht="15" customHeight="1" x14ac:dyDescent="0.2">
      <c r="A36" s="97">
        <v>6</v>
      </c>
      <c r="B36" s="110"/>
      <c r="C36" s="111"/>
      <c r="D36" s="112" t="s">
        <v>29</v>
      </c>
      <c r="E36" s="113">
        <v>0</v>
      </c>
      <c r="F36" s="215"/>
      <c r="G36" s="215"/>
      <c r="H36" s="215"/>
      <c r="I36" s="215"/>
      <c r="J36" s="35"/>
      <c r="K36" s="104">
        <v>18</v>
      </c>
      <c r="L36" s="217" t="s">
        <v>37</v>
      </c>
      <c r="M36" s="218"/>
      <c r="N36" s="218"/>
      <c r="O36" s="114"/>
      <c r="P36" s="38">
        <f>(P38/100)*O36</f>
        <v>0</v>
      </c>
      <c r="Q36" s="5"/>
      <c r="R36" s="5"/>
      <c r="S36" s="5"/>
      <c r="T36" s="5"/>
      <c r="U36" s="5"/>
      <c r="V36" s="5"/>
      <c r="W36" s="5"/>
    </row>
    <row r="37" spans="1:23" ht="15" customHeight="1" x14ac:dyDescent="0.2">
      <c r="A37" s="97">
        <v>7</v>
      </c>
      <c r="B37" s="257" t="s">
        <v>38</v>
      </c>
      <c r="C37" s="257"/>
      <c r="D37" s="257"/>
      <c r="E37" s="115">
        <f>SUM(E31:E36)</f>
        <v>0</v>
      </c>
      <c r="F37" s="97">
        <v>12</v>
      </c>
      <c r="G37" s="257" t="s">
        <v>39</v>
      </c>
      <c r="H37" s="257"/>
      <c r="I37" s="257"/>
      <c r="J37" s="116"/>
      <c r="K37" s="104">
        <v>19</v>
      </c>
      <c r="L37" s="256" t="s">
        <v>40</v>
      </c>
      <c r="M37" s="218"/>
      <c r="N37" s="218"/>
      <c r="O37" s="114"/>
      <c r="P37" s="35">
        <f>SUM(P31:P36)</f>
        <v>0</v>
      </c>
      <c r="Q37" s="5"/>
      <c r="R37" s="5"/>
      <c r="S37" s="5"/>
      <c r="T37" s="5"/>
      <c r="U37" s="5"/>
      <c r="V37" s="5"/>
      <c r="W37" s="5"/>
    </row>
    <row r="38" spans="1:23" ht="15" customHeight="1" x14ac:dyDescent="0.2">
      <c r="A38" s="97">
        <v>20</v>
      </c>
      <c r="B38" s="208" t="s">
        <v>41</v>
      </c>
      <c r="C38" s="208"/>
      <c r="D38" s="208"/>
      <c r="E38" s="117"/>
      <c r="F38" s="97">
        <v>21</v>
      </c>
      <c r="G38" s="208" t="s">
        <v>42</v>
      </c>
      <c r="H38" s="208"/>
      <c r="I38" s="208"/>
      <c r="J38" s="117"/>
      <c r="K38" s="104">
        <v>22</v>
      </c>
      <c r="L38" s="258" t="s">
        <v>43</v>
      </c>
      <c r="M38" s="258"/>
      <c r="N38" s="258"/>
      <c r="O38" s="258"/>
      <c r="P38" s="39">
        <f>E37+J37</f>
        <v>0</v>
      </c>
      <c r="Q38" s="5"/>
      <c r="R38" s="5"/>
      <c r="S38" s="5"/>
      <c r="T38" s="5"/>
      <c r="U38" s="5"/>
      <c r="V38" s="5"/>
      <c r="W38" s="5"/>
    </row>
    <row r="39" spans="1:23" ht="15" customHeight="1" x14ac:dyDescent="0.2">
      <c r="A39" s="118" t="s">
        <v>10</v>
      </c>
      <c r="B39" s="119"/>
      <c r="C39" s="120"/>
      <c r="D39" s="120"/>
      <c r="E39" s="121"/>
      <c r="F39" s="120"/>
      <c r="G39" s="120"/>
      <c r="H39" s="120"/>
      <c r="I39" s="120"/>
      <c r="J39" s="120"/>
      <c r="K39" s="210" t="s">
        <v>44</v>
      </c>
      <c r="L39" s="259"/>
      <c r="M39" s="259" t="s">
        <v>45</v>
      </c>
      <c r="N39" s="259"/>
      <c r="O39" s="122"/>
      <c r="P39" s="36">
        <f>P40</f>
        <v>0</v>
      </c>
      <c r="Q39" s="5"/>
      <c r="R39" s="5"/>
      <c r="S39" s="5"/>
      <c r="T39" s="5"/>
      <c r="U39" s="5"/>
      <c r="V39" s="5"/>
      <c r="W39" s="5"/>
    </row>
    <row r="40" spans="1:23" ht="15" customHeight="1" x14ac:dyDescent="0.2">
      <c r="A40" s="110"/>
      <c r="B40" s="120"/>
      <c r="C40" s="120"/>
      <c r="D40" s="120"/>
      <c r="E40" s="121"/>
      <c r="F40" s="120"/>
      <c r="G40" s="120"/>
      <c r="H40" s="120"/>
      <c r="I40" s="120"/>
      <c r="J40" s="120"/>
      <c r="K40" s="97">
        <v>23</v>
      </c>
      <c r="L40" s="208" t="s">
        <v>46</v>
      </c>
      <c r="M40" s="208"/>
      <c r="N40" s="208"/>
      <c r="O40" s="208"/>
      <c r="P40" s="34">
        <f>P37+P38</f>
        <v>0</v>
      </c>
      <c r="Q40" s="5"/>
      <c r="R40" s="5"/>
      <c r="S40" s="5"/>
      <c r="T40" s="5"/>
      <c r="U40" s="5"/>
      <c r="V40" s="5"/>
      <c r="W40" s="5"/>
    </row>
    <row r="41" spans="1:23" ht="15" customHeight="1" x14ac:dyDescent="0.2">
      <c r="A41" s="100" t="s">
        <v>47</v>
      </c>
      <c r="B41" s="98"/>
      <c r="C41" s="98"/>
      <c r="D41" s="98"/>
      <c r="E41" s="102"/>
      <c r="F41" s="98" t="s">
        <v>48</v>
      </c>
      <c r="G41" s="98"/>
      <c r="H41" s="98"/>
      <c r="I41" s="98"/>
      <c r="J41" s="98"/>
      <c r="K41" s="97">
        <v>24</v>
      </c>
      <c r="L41" s="208" t="s">
        <v>49</v>
      </c>
      <c r="M41" s="208"/>
      <c r="N41" s="208"/>
      <c r="O41" s="208"/>
      <c r="P41" s="34">
        <f>(P40/100)*21</f>
        <v>0</v>
      </c>
      <c r="Q41" s="5"/>
      <c r="R41" s="5"/>
      <c r="S41" s="5"/>
      <c r="T41" s="5"/>
      <c r="U41" s="5"/>
      <c r="V41" s="5"/>
      <c r="W41" s="5"/>
    </row>
    <row r="42" spans="1:23" ht="15" customHeight="1" x14ac:dyDescent="0.2">
      <c r="A42" s="118" t="s">
        <v>9</v>
      </c>
      <c r="B42" s="119"/>
      <c r="C42" s="120"/>
      <c r="D42" s="120"/>
      <c r="E42" s="121"/>
      <c r="F42" s="120"/>
      <c r="G42" s="120"/>
      <c r="H42" s="120"/>
      <c r="I42" s="120"/>
      <c r="J42" s="120"/>
      <c r="K42" s="97">
        <v>25</v>
      </c>
      <c r="L42" s="208" t="s">
        <v>50</v>
      </c>
      <c r="M42" s="208"/>
      <c r="N42" s="208"/>
      <c r="O42" s="208"/>
      <c r="P42" s="34"/>
      <c r="Q42" s="5"/>
      <c r="R42" s="5"/>
      <c r="S42" s="5"/>
      <c r="T42" s="5"/>
      <c r="U42" s="5"/>
      <c r="V42" s="5"/>
      <c r="W42" s="5"/>
    </row>
    <row r="43" spans="1:23" ht="15" customHeight="1" x14ac:dyDescent="0.2">
      <c r="A43" s="110"/>
      <c r="B43" s="120"/>
      <c r="C43" s="120"/>
      <c r="D43" s="120"/>
      <c r="E43" s="121"/>
      <c r="F43" s="120"/>
      <c r="G43" s="120"/>
      <c r="H43" s="120"/>
      <c r="I43" s="120"/>
      <c r="J43" s="120"/>
      <c r="K43" s="123">
        <v>26</v>
      </c>
      <c r="L43" s="209" t="s">
        <v>51</v>
      </c>
      <c r="M43" s="209"/>
      <c r="N43" s="209"/>
      <c r="O43" s="209"/>
      <c r="P43" s="37">
        <f>P40+P41</f>
        <v>0</v>
      </c>
      <c r="Q43" s="5"/>
      <c r="R43" s="5"/>
      <c r="S43" s="5"/>
      <c r="T43" s="5"/>
      <c r="U43" s="5"/>
      <c r="V43" s="5"/>
      <c r="W43" s="5"/>
    </row>
    <row r="44" spans="1:23" ht="15" customHeight="1" x14ac:dyDescent="0.2">
      <c r="A44" s="100" t="s">
        <v>47</v>
      </c>
      <c r="B44" s="98"/>
      <c r="C44" s="98"/>
      <c r="D44" s="98"/>
      <c r="E44" s="102"/>
      <c r="F44" s="98" t="s">
        <v>48</v>
      </c>
      <c r="G44" s="98"/>
      <c r="H44" s="98"/>
      <c r="I44" s="98"/>
      <c r="J44" s="98"/>
      <c r="K44" s="210" t="s">
        <v>52</v>
      </c>
      <c r="L44" s="210"/>
      <c r="M44" s="211" t="s">
        <v>53</v>
      </c>
      <c r="N44" s="211"/>
      <c r="O44" s="211"/>
      <c r="P44" s="211"/>
      <c r="Q44" s="5"/>
      <c r="R44" s="5"/>
      <c r="S44" s="5"/>
      <c r="T44" s="5"/>
      <c r="U44" s="5"/>
      <c r="V44" s="5"/>
      <c r="W44" s="5"/>
    </row>
    <row r="45" spans="1:23" ht="15" customHeight="1" x14ac:dyDescent="0.2">
      <c r="A45" s="77" t="s">
        <v>11</v>
      </c>
      <c r="B45" s="72"/>
      <c r="C45" s="73"/>
      <c r="D45" s="73"/>
      <c r="E45" s="74"/>
      <c r="F45" s="73"/>
      <c r="G45" s="73"/>
      <c r="H45" s="73"/>
      <c r="I45" s="73"/>
      <c r="J45" s="73"/>
      <c r="K45" s="124">
        <v>27</v>
      </c>
      <c r="L45" s="213" t="s">
        <v>54</v>
      </c>
      <c r="M45" s="213"/>
      <c r="N45" s="213"/>
      <c r="O45" s="213"/>
      <c r="P45" s="125"/>
      <c r="Q45" s="5"/>
      <c r="R45" s="5"/>
      <c r="S45" s="5"/>
      <c r="T45" s="5"/>
      <c r="U45" s="5"/>
      <c r="V45" s="5"/>
      <c r="W45" s="5"/>
    </row>
    <row r="46" spans="1:23" ht="15" customHeight="1" x14ac:dyDescent="0.2">
      <c r="A46" s="78"/>
      <c r="B46" s="73"/>
      <c r="C46" s="73"/>
      <c r="D46" s="73"/>
      <c r="E46" s="74"/>
      <c r="F46" s="73"/>
      <c r="G46" s="73"/>
      <c r="H46" s="73"/>
      <c r="I46" s="73"/>
      <c r="J46" s="73"/>
      <c r="K46" s="97">
        <v>28</v>
      </c>
      <c r="L46" s="208" t="s">
        <v>55</v>
      </c>
      <c r="M46" s="208"/>
      <c r="N46" s="208"/>
      <c r="O46" s="208"/>
      <c r="P46" s="126"/>
      <c r="Q46" s="5"/>
      <c r="R46" s="5"/>
      <c r="S46" s="5"/>
      <c r="T46" s="5"/>
      <c r="U46" s="5"/>
      <c r="V46" s="5"/>
      <c r="W46" s="5"/>
    </row>
    <row r="47" spans="1:23" ht="15" customHeight="1" x14ac:dyDescent="0.2">
      <c r="A47" s="79" t="s">
        <v>47</v>
      </c>
      <c r="B47" s="75"/>
      <c r="C47" s="75"/>
      <c r="D47" s="75"/>
      <c r="E47" s="76"/>
      <c r="F47" s="75" t="s">
        <v>48</v>
      </c>
      <c r="G47" s="75"/>
      <c r="H47" s="75"/>
      <c r="I47" s="75"/>
      <c r="J47" s="75"/>
      <c r="K47" s="97">
        <v>29</v>
      </c>
      <c r="L47" s="208" t="s">
        <v>56</v>
      </c>
      <c r="M47" s="208"/>
      <c r="N47" s="208"/>
      <c r="O47" s="208"/>
      <c r="P47" s="126"/>
      <c r="Q47" s="5"/>
      <c r="R47" s="5"/>
      <c r="S47" s="5"/>
      <c r="T47" s="5"/>
      <c r="U47" s="5"/>
      <c r="V47" s="5"/>
      <c r="W47" s="5"/>
    </row>
    <row r="48" spans="1:2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8"/>
      <c r="P48" s="129"/>
      <c r="Q48" s="5"/>
      <c r="R48" s="5"/>
      <c r="S48" s="5"/>
      <c r="T48" s="5"/>
      <c r="U48" s="5"/>
      <c r="V48" s="5"/>
      <c r="W48" s="5"/>
    </row>
    <row r="49" spans="1:2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129"/>
      <c r="Q49" s="5"/>
      <c r="R49" s="5"/>
      <c r="S49" s="5"/>
      <c r="T49" s="5"/>
      <c r="U49" s="5"/>
      <c r="V49" s="5"/>
      <c r="W49" s="5"/>
    </row>
    <row r="50" spans="1:2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129"/>
      <c r="Q50" s="5"/>
      <c r="R50" s="5"/>
      <c r="S50" s="5"/>
      <c r="T50" s="5"/>
      <c r="U50" s="5"/>
      <c r="V50" s="5"/>
      <c r="W50" s="5"/>
    </row>
    <row r="51" spans="1:2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8"/>
      <c r="P51" s="129"/>
      <c r="Q51" s="5"/>
      <c r="R51" s="5"/>
      <c r="S51" s="5"/>
      <c r="T51" s="5"/>
      <c r="U51" s="5"/>
      <c r="V51" s="5"/>
      <c r="W51" s="5"/>
    </row>
    <row r="52" spans="1:2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8"/>
      <c r="P52" s="129"/>
      <c r="Q52" s="5"/>
      <c r="R52" s="5"/>
      <c r="S52" s="5"/>
      <c r="T52" s="5"/>
      <c r="U52" s="5"/>
      <c r="V52" s="5"/>
      <c r="W52" s="5"/>
    </row>
    <row r="53" spans="1:23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/>
      <c r="P53" s="129"/>
      <c r="Q53" s="5"/>
      <c r="R53" s="5"/>
      <c r="S53" s="5"/>
      <c r="T53" s="5"/>
      <c r="U53" s="5"/>
      <c r="V53" s="5"/>
      <c r="W53" s="5"/>
    </row>
    <row r="54" spans="1:23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8"/>
      <c r="P54" s="129"/>
      <c r="Q54" s="5"/>
      <c r="R54" s="5"/>
      <c r="S54" s="5"/>
      <c r="T54" s="5"/>
      <c r="U54" s="5"/>
      <c r="V54" s="5"/>
      <c r="W54" s="5"/>
    </row>
    <row r="55" spans="1:23" ht="15.75" x14ac:dyDescent="0.25">
      <c r="A55" s="214" t="s">
        <v>57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5"/>
      <c r="R55" s="5"/>
      <c r="S55" s="5"/>
      <c r="T55" s="5"/>
      <c r="U55" s="5"/>
      <c r="V55" s="5"/>
      <c r="W55" s="5"/>
    </row>
    <row r="56" spans="1:23" ht="15" customHeight="1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8"/>
      <c r="P56" s="129"/>
      <c r="Q56" s="5"/>
      <c r="R56" s="5"/>
      <c r="S56" s="5"/>
      <c r="T56" s="5"/>
      <c r="U56" s="5"/>
      <c r="V56" s="5"/>
      <c r="W56" s="5"/>
    </row>
    <row r="57" spans="1:23" ht="15" customHeight="1" thickBot="1" x14ac:dyDescent="0.25">
      <c r="A57" s="127"/>
      <c r="B57" s="127"/>
      <c r="C57" s="127"/>
      <c r="D57" s="127"/>
      <c r="E57" s="120"/>
      <c r="F57" s="127"/>
      <c r="G57" s="127"/>
      <c r="H57" s="127"/>
      <c r="I57" s="127"/>
      <c r="J57" s="127"/>
      <c r="K57" s="127"/>
      <c r="L57" s="127"/>
      <c r="M57" s="127"/>
      <c r="N57" s="127"/>
      <c r="O57" s="128"/>
      <c r="P57" s="129"/>
      <c r="Q57" s="5"/>
      <c r="R57" s="5"/>
      <c r="S57" s="5"/>
      <c r="T57" s="5"/>
      <c r="U57" s="5"/>
      <c r="V57" s="5"/>
      <c r="W57" s="5"/>
    </row>
    <row r="58" spans="1:23" ht="15" customHeight="1" thickBot="1" x14ac:dyDescent="0.25">
      <c r="A58" s="130"/>
      <c r="B58" s="129"/>
      <c r="C58" s="205" t="s">
        <v>58</v>
      </c>
      <c r="D58" s="206"/>
      <c r="E58" s="206"/>
      <c r="F58" s="206"/>
      <c r="G58" s="206"/>
      <c r="H58" s="206"/>
      <c r="I58" s="206"/>
      <c r="J58" s="206"/>
      <c r="K58" s="206"/>
      <c r="L58" s="206"/>
      <c r="M58" s="207"/>
      <c r="N58" s="202" t="s">
        <v>59</v>
      </c>
      <c r="O58" s="203"/>
      <c r="P58" s="204"/>
      <c r="Q58" s="5"/>
      <c r="R58" s="5"/>
      <c r="S58" s="5"/>
      <c r="T58" s="5"/>
      <c r="U58" s="5"/>
      <c r="V58" s="5"/>
      <c r="W58" s="5"/>
    </row>
    <row r="59" spans="1:23" ht="15" customHeight="1" thickBot="1" x14ac:dyDescent="0.25">
      <c r="A59" s="131"/>
      <c r="B59" s="131"/>
      <c r="C59" s="260" t="s">
        <v>77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2"/>
      <c r="N59" s="263">
        <f>VV!G13</f>
        <v>0</v>
      </c>
      <c r="O59" s="264"/>
      <c r="P59" s="265"/>
      <c r="Q59" s="5"/>
      <c r="R59" s="5"/>
      <c r="S59" s="5"/>
      <c r="T59" s="5"/>
      <c r="U59" s="5"/>
      <c r="V59" s="5"/>
      <c r="W59" s="5"/>
    </row>
    <row r="60" spans="1:23" ht="15" customHeight="1" thickBot="1" x14ac:dyDescent="0.25">
      <c r="A60" s="131"/>
      <c r="B60" s="131"/>
      <c r="C60" s="260" t="s">
        <v>79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2"/>
      <c r="N60" s="263">
        <f>VV!G30</f>
        <v>0</v>
      </c>
      <c r="O60" s="266"/>
      <c r="P60" s="265"/>
      <c r="Q60" s="5"/>
      <c r="R60" s="5"/>
      <c r="S60" s="5"/>
      <c r="T60" s="5"/>
      <c r="U60" s="5"/>
      <c r="V60" s="5"/>
      <c r="W60" s="5"/>
    </row>
    <row r="61" spans="1:23" ht="15" customHeight="1" thickBot="1" x14ac:dyDescent="0.25">
      <c r="A61" s="131"/>
      <c r="B61" s="131"/>
      <c r="C61" s="260" t="s">
        <v>90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2"/>
      <c r="N61" s="263">
        <f>VV!G40</f>
        <v>0</v>
      </c>
      <c r="O61" s="266"/>
      <c r="P61" s="265"/>
      <c r="Q61" s="5"/>
      <c r="R61" s="5"/>
      <c r="S61" s="5"/>
      <c r="T61" s="5"/>
      <c r="U61" s="5"/>
      <c r="V61" s="5"/>
      <c r="W61" s="5"/>
    </row>
    <row r="62" spans="1:23" ht="15" customHeight="1" thickBot="1" x14ac:dyDescent="0.25">
      <c r="A62" s="131"/>
      <c r="B62" s="131"/>
      <c r="C62" s="212" t="s">
        <v>60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53">
        <f>SUM(N59:N61)</f>
        <v>0</v>
      </c>
      <c r="O62" s="254"/>
      <c r="P62" s="255"/>
      <c r="Q62" s="5"/>
      <c r="R62" s="5"/>
      <c r="S62" s="5"/>
      <c r="T62" s="5"/>
      <c r="U62" s="5"/>
      <c r="V62" s="5"/>
      <c r="W62" s="5"/>
    </row>
    <row r="63" spans="1:23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29"/>
      <c r="Q63" s="5"/>
      <c r="R63" s="5"/>
      <c r="S63" s="5"/>
      <c r="T63" s="5"/>
      <c r="U63" s="5"/>
      <c r="V63" s="5"/>
      <c r="W63" s="5"/>
    </row>
    <row r="64" spans="1:23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9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9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9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9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9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9:23" x14ac:dyDescent="0.2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9:23" x14ac:dyDescent="0.2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9:23" x14ac:dyDescent="0.2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9:23" x14ac:dyDescent="0.2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9:23" x14ac:dyDescent="0.2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9:23" x14ac:dyDescent="0.2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9:23" x14ac:dyDescent="0.2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9:23" x14ac:dyDescent="0.2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9:23" x14ac:dyDescent="0.2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9:23" x14ac:dyDescent="0.2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9:23" x14ac:dyDescent="0.2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9:23" x14ac:dyDescent="0.2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9:23" x14ac:dyDescent="0.2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9:23" x14ac:dyDescent="0.2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9:23" x14ac:dyDescent="0.2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9:23" x14ac:dyDescent="0.2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9:23" x14ac:dyDescent="0.2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9:23" x14ac:dyDescent="0.2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9:23" x14ac:dyDescent="0.2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9:23" x14ac:dyDescent="0.2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9:23" x14ac:dyDescent="0.2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9:23" x14ac:dyDescent="0.2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9:23" x14ac:dyDescent="0.2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9:23" x14ac:dyDescent="0.2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9:23" x14ac:dyDescent="0.2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9:23" x14ac:dyDescent="0.2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9:23" x14ac:dyDescent="0.2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9:23" x14ac:dyDescent="0.2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9:23" x14ac:dyDescent="0.2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9:23" x14ac:dyDescent="0.2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9:23" x14ac:dyDescent="0.2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9:23" x14ac:dyDescent="0.2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9:23" x14ac:dyDescent="0.2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9:23" x14ac:dyDescent="0.2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9:23" x14ac:dyDescent="0.2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9:23" x14ac:dyDescent="0.2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9:23" x14ac:dyDescent="0.2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9:23" x14ac:dyDescent="0.2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9:23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9:23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9:23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9:23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9:23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9:23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9:23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9:23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9:23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9:23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9:23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9:23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9:23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9:23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9:23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</sheetData>
  <sheetProtection password="8BB1" sheet="1"/>
  <mergeCells count="65">
    <mergeCell ref="C59:M59"/>
    <mergeCell ref="C60:M60"/>
    <mergeCell ref="C61:M61"/>
    <mergeCell ref="N59:P59"/>
    <mergeCell ref="N60:P60"/>
    <mergeCell ref="N61:P61"/>
    <mergeCell ref="N62:P62"/>
    <mergeCell ref="L37:N37"/>
    <mergeCell ref="B37:D37"/>
    <mergeCell ref="G37:I37"/>
    <mergeCell ref="B38:D38"/>
    <mergeCell ref="G38:I38"/>
    <mergeCell ref="L38:O38"/>
    <mergeCell ref="K39:L39"/>
    <mergeCell ref="M39:N39"/>
    <mergeCell ref="L40:O40"/>
    <mergeCell ref="M1:P1"/>
    <mergeCell ref="A2:P2"/>
    <mergeCell ref="E7:J7"/>
    <mergeCell ref="E14:J14"/>
    <mergeCell ref="E18:J18"/>
    <mergeCell ref="E5:J6"/>
    <mergeCell ref="C5:D6"/>
    <mergeCell ref="C7:D7"/>
    <mergeCell ref="F22:I22"/>
    <mergeCell ref="F23:I23"/>
    <mergeCell ref="N23:P23"/>
    <mergeCell ref="A26:P26"/>
    <mergeCell ref="A27:D27"/>
    <mergeCell ref="F27:I27"/>
    <mergeCell ref="K27:N27"/>
    <mergeCell ref="O27:P27"/>
    <mergeCell ref="A28:D28"/>
    <mergeCell ref="F28:I28"/>
    <mergeCell ref="K28:N28"/>
    <mergeCell ref="O28:P28"/>
    <mergeCell ref="A29:P29"/>
    <mergeCell ref="M30:P30"/>
    <mergeCell ref="F36:I36"/>
    <mergeCell ref="L36:N36"/>
    <mergeCell ref="B31:C31"/>
    <mergeCell ref="G31:I31"/>
    <mergeCell ref="L31:N31"/>
    <mergeCell ref="G32:I32"/>
    <mergeCell ref="L32:N32"/>
    <mergeCell ref="B33:C33"/>
    <mergeCell ref="G33:I33"/>
    <mergeCell ref="L33:N33"/>
    <mergeCell ref="C62:M62"/>
    <mergeCell ref="L45:O45"/>
    <mergeCell ref="L46:O46"/>
    <mergeCell ref="L47:O47"/>
    <mergeCell ref="A55:P55"/>
    <mergeCell ref="G34:I34"/>
    <mergeCell ref="L34:N34"/>
    <mergeCell ref="B35:C35"/>
    <mergeCell ref="F35:I35"/>
    <mergeCell ref="L35:N35"/>
    <mergeCell ref="N58:P58"/>
    <mergeCell ref="C58:M58"/>
    <mergeCell ref="L41:O41"/>
    <mergeCell ref="L42:O42"/>
    <mergeCell ref="L43:O43"/>
    <mergeCell ref="K44:L44"/>
    <mergeCell ref="M44:P44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157"/>
  <sheetViews>
    <sheetView zoomScale="145" zoomScaleNormal="145" workbookViewId="0">
      <selection activeCell="F16" sqref="F16"/>
    </sheetView>
  </sheetViews>
  <sheetFormatPr defaultColWidth="10.7109375" defaultRowHeight="12.2" customHeight="1" x14ac:dyDescent="0.2"/>
  <cols>
    <col min="1" max="1" width="6.7109375" style="20" customWidth="1"/>
    <col min="2" max="2" width="8" style="20" customWidth="1"/>
    <col min="3" max="3" width="47.42578125" style="20" customWidth="1"/>
    <col min="4" max="4" width="8.28515625" style="20" customWidth="1"/>
    <col min="5" max="5" width="9.7109375" style="20" customWidth="1"/>
    <col min="6" max="6" width="12.42578125" style="20" customWidth="1"/>
    <col min="7" max="7" width="11.28515625" style="20" customWidth="1"/>
    <col min="8" max="8" width="10.85546875" style="20" customWidth="1"/>
    <col min="9" max="9" width="12.42578125" style="20" customWidth="1"/>
    <col min="10" max="16384" width="10.7109375" style="20"/>
  </cols>
  <sheetData>
    <row r="1" spans="1:12" ht="12.2" customHeight="1" x14ac:dyDescent="0.2">
      <c r="A1" s="281"/>
      <c r="B1" s="281"/>
      <c r="C1" s="281"/>
      <c r="D1" s="281"/>
      <c r="E1" s="281"/>
      <c r="F1" s="281"/>
      <c r="G1" s="281"/>
      <c r="H1" s="193"/>
      <c r="I1" s="193"/>
    </row>
    <row r="2" spans="1:12" ht="8.4499999999999993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</row>
    <row r="3" spans="1:12" ht="18.600000000000001" customHeight="1" x14ac:dyDescent="0.25">
      <c r="A3" s="132"/>
      <c r="B3" s="132"/>
      <c r="C3" s="282"/>
      <c r="D3" s="282"/>
      <c r="E3" s="282"/>
      <c r="F3" s="282"/>
      <c r="G3" s="282"/>
      <c r="H3" s="282"/>
      <c r="I3" s="193"/>
    </row>
    <row r="4" spans="1:12" ht="12.2" customHeight="1" x14ac:dyDescent="0.2">
      <c r="A4" s="132"/>
      <c r="B4" s="132"/>
      <c r="C4" s="283"/>
      <c r="D4" s="283"/>
      <c r="E4" s="283"/>
      <c r="F4" s="283"/>
      <c r="G4" s="283"/>
      <c r="H4" s="132"/>
      <c r="I4" s="193"/>
    </row>
    <row r="5" spans="1:12" ht="12.2" customHeight="1" x14ac:dyDescent="0.2">
      <c r="A5" s="284"/>
      <c r="B5" s="284"/>
      <c r="C5" s="284"/>
      <c r="D5" s="132"/>
      <c r="E5" s="132"/>
      <c r="F5" s="132"/>
      <c r="G5" s="132"/>
      <c r="H5" s="132"/>
      <c r="I5" s="193"/>
    </row>
    <row r="6" spans="1:12" ht="12.2" customHeight="1" thickBot="1" x14ac:dyDescent="0.25">
      <c r="A6" s="268"/>
      <c r="B6" s="268"/>
      <c r="C6" s="132"/>
      <c r="D6" s="132"/>
      <c r="E6" s="132"/>
      <c r="F6" s="132"/>
      <c r="G6" s="132"/>
      <c r="H6" s="133"/>
      <c r="I6" s="194"/>
    </row>
    <row r="7" spans="1:12" ht="12.2" hidden="1" customHeight="1" x14ac:dyDescent="0.2">
      <c r="A7" s="132"/>
      <c r="B7" s="132"/>
      <c r="C7" s="132"/>
      <c r="D7" s="132"/>
      <c r="E7" s="132"/>
      <c r="F7" s="132"/>
      <c r="G7" s="132"/>
      <c r="H7" s="133"/>
      <c r="I7" s="194"/>
    </row>
    <row r="8" spans="1:12" ht="12.2" customHeight="1" thickBot="1" x14ac:dyDescent="0.25">
      <c r="A8" s="278" t="s">
        <v>75</v>
      </c>
      <c r="B8" s="279"/>
      <c r="C8" s="280"/>
      <c r="D8" s="287" t="s">
        <v>61</v>
      </c>
      <c r="E8" s="288"/>
      <c r="F8" s="288"/>
      <c r="G8" s="289"/>
      <c r="H8" s="195"/>
      <c r="I8" s="195"/>
    </row>
    <row r="9" spans="1:12" ht="12.2" customHeight="1" thickBot="1" x14ac:dyDescent="0.25">
      <c r="A9" s="270" t="s">
        <v>70</v>
      </c>
      <c r="B9" s="285" t="s">
        <v>76</v>
      </c>
      <c r="C9" s="272" t="s">
        <v>62</v>
      </c>
      <c r="D9" s="274" t="s">
        <v>63</v>
      </c>
      <c r="E9" s="274" t="s">
        <v>64</v>
      </c>
      <c r="F9" s="290" t="s">
        <v>65</v>
      </c>
      <c r="G9" s="276" t="s">
        <v>66</v>
      </c>
      <c r="H9" s="269"/>
      <c r="I9" s="269"/>
    </row>
    <row r="10" spans="1:12" ht="12.2" customHeight="1" thickBot="1" x14ac:dyDescent="0.25">
      <c r="A10" s="271"/>
      <c r="B10" s="286"/>
      <c r="C10" s="273"/>
      <c r="D10" s="275"/>
      <c r="E10" s="275"/>
      <c r="F10" s="291"/>
      <c r="G10" s="277"/>
      <c r="H10" s="196"/>
      <c r="I10" s="192"/>
    </row>
    <row r="11" spans="1:12" ht="12.2" customHeight="1" x14ac:dyDescent="0.2">
      <c r="A11" s="134"/>
      <c r="B11" s="135"/>
      <c r="C11" s="136" t="s">
        <v>77</v>
      </c>
      <c r="D11" s="137"/>
      <c r="E11" s="137"/>
      <c r="F11" s="138"/>
      <c r="G11" s="139"/>
      <c r="H11" s="197"/>
      <c r="I11" s="197"/>
    </row>
    <row r="12" spans="1:12" ht="12.2" customHeight="1" x14ac:dyDescent="0.2">
      <c r="A12" s="140">
        <v>1</v>
      </c>
      <c r="B12" s="141"/>
      <c r="C12" s="143" t="s">
        <v>78</v>
      </c>
      <c r="D12" s="144" t="s">
        <v>74</v>
      </c>
      <c r="E12" s="145">
        <v>1</v>
      </c>
      <c r="F12" s="189"/>
      <c r="G12" s="146">
        <f>E12*F12</f>
        <v>0</v>
      </c>
      <c r="H12" s="198"/>
      <c r="I12" s="198"/>
      <c r="J12"/>
      <c r="K12"/>
      <c r="L12"/>
    </row>
    <row r="13" spans="1:12" ht="12.2" customHeight="1" x14ac:dyDescent="0.2">
      <c r="A13" s="147"/>
      <c r="B13" s="148"/>
      <c r="C13" s="149" t="s">
        <v>77</v>
      </c>
      <c r="D13" s="150"/>
      <c r="E13" s="151"/>
      <c r="F13" s="152"/>
      <c r="G13" s="153">
        <f>SUM(G12)</f>
        <v>0</v>
      </c>
      <c r="H13" s="199"/>
      <c r="I13" s="199"/>
      <c r="J13"/>
      <c r="K13"/>
      <c r="L13"/>
    </row>
    <row r="14" spans="1:12" ht="12.2" customHeight="1" x14ac:dyDescent="0.2">
      <c r="A14" s="147"/>
      <c r="B14" s="148"/>
      <c r="C14" s="154" t="s">
        <v>79</v>
      </c>
      <c r="D14" s="155"/>
      <c r="E14" s="156"/>
      <c r="F14" s="157"/>
      <c r="G14" s="158"/>
      <c r="H14" s="199"/>
      <c r="I14" s="199"/>
      <c r="J14"/>
      <c r="K14"/>
      <c r="L14"/>
    </row>
    <row r="15" spans="1:12" ht="12" customHeight="1" x14ac:dyDescent="0.2">
      <c r="A15" s="147">
        <v>1</v>
      </c>
      <c r="B15" s="148"/>
      <c r="C15" s="159" t="s">
        <v>100</v>
      </c>
      <c r="D15" s="155" t="s">
        <v>67</v>
      </c>
      <c r="E15" s="156">
        <v>5740</v>
      </c>
      <c r="F15" s="190"/>
      <c r="G15" s="158">
        <f t="shared" ref="G15:G29" si="0">E15*F15</f>
        <v>0</v>
      </c>
      <c r="H15" s="199"/>
      <c r="I15" s="199"/>
      <c r="J15"/>
      <c r="K15"/>
      <c r="L15"/>
    </row>
    <row r="16" spans="1:12" ht="12" customHeight="1" x14ac:dyDescent="0.2">
      <c r="A16" s="140">
        <v>2</v>
      </c>
      <c r="B16" s="141"/>
      <c r="C16" s="160" t="s">
        <v>80</v>
      </c>
      <c r="D16" s="142" t="s">
        <v>67</v>
      </c>
      <c r="E16" s="145">
        <v>11480</v>
      </c>
      <c r="F16" s="189"/>
      <c r="G16" s="146">
        <f t="shared" si="0"/>
        <v>0</v>
      </c>
      <c r="H16" s="198"/>
      <c r="I16" s="198"/>
      <c r="J16"/>
      <c r="K16"/>
      <c r="L16"/>
    </row>
    <row r="17" spans="1:12" ht="12.2" customHeight="1" x14ac:dyDescent="0.2">
      <c r="A17" s="161">
        <v>3</v>
      </c>
      <c r="B17" s="162"/>
      <c r="C17" s="163" t="s">
        <v>101</v>
      </c>
      <c r="D17" s="155" t="s">
        <v>67</v>
      </c>
      <c r="E17" s="164">
        <v>22960</v>
      </c>
      <c r="F17" s="190"/>
      <c r="G17" s="158">
        <f t="shared" si="0"/>
        <v>0</v>
      </c>
      <c r="H17" s="199"/>
      <c r="I17" s="199"/>
      <c r="J17" s="28"/>
      <c r="K17"/>
      <c r="L17"/>
    </row>
    <row r="18" spans="1:12" s="46" customFormat="1" ht="12.2" customHeight="1" x14ac:dyDescent="0.2">
      <c r="A18" s="161">
        <v>4</v>
      </c>
      <c r="B18" s="162"/>
      <c r="C18" s="165" t="s">
        <v>81</v>
      </c>
      <c r="D18" s="166" t="s">
        <v>67</v>
      </c>
      <c r="E18" s="164">
        <v>5740</v>
      </c>
      <c r="F18" s="190"/>
      <c r="G18" s="158">
        <f t="shared" si="0"/>
        <v>0</v>
      </c>
      <c r="H18" s="199"/>
      <c r="I18" s="199"/>
      <c r="J18" s="44"/>
      <c r="K18" s="45"/>
      <c r="L18" s="45"/>
    </row>
    <row r="19" spans="1:12" ht="12.2" customHeight="1" x14ac:dyDescent="0.2">
      <c r="A19" s="161">
        <v>5</v>
      </c>
      <c r="B19" s="162"/>
      <c r="C19" s="167" t="s">
        <v>82</v>
      </c>
      <c r="D19" s="155" t="s">
        <v>67</v>
      </c>
      <c r="E19" s="164">
        <v>10</v>
      </c>
      <c r="F19" s="190"/>
      <c r="G19" s="158">
        <f t="shared" si="0"/>
        <v>0</v>
      </c>
      <c r="H19" s="199"/>
      <c r="I19" s="199"/>
      <c r="J19" s="43"/>
      <c r="K19" s="43"/>
      <c r="L19" s="43"/>
    </row>
    <row r="20" spans="1:12" ht="12.2" customHeight="1" x14ac:dyDescent="0.2">
      <c r="A20" s="161">
        <v>6</v>
      </c>
      <c r="B20" s="162"/>
      <c r="C20" s="167" t="s">
        <v>83</v>
      </c>
      <c r="D20" s="155" t="s">
        <v>68</v>
      </c>
      <c r="E20" s="164">
        <v>189.96</v>
      </c>
      <c r="F20" s="190"/>
      <c r="G20" s="158">
        <f t="shared" si="0"/>
        <v>0</v>
      </c>
      <c r="H20" s="199"/>
      <c r="I20" s="199"/>
      <c r="J20" s="43"/>
      <c r="K20" s="43"/>
      <c r="L20" s="43"/>
    </row>
    <row r="21" spans="1:12" ht="12" customHeight="1" x14ac:dyDescent="0.2">
      <c r="A21" s="168">
        <v>7</v>
      </c>
      <c r="B21" s="142"/>
      <c r="C21" s="169" t="s">
        <v>84</v>
      </c>
      <c r="D21" s="155" t="s">
        <v>67</v>
      </c>
      <c r="E21" s="145">
        <v>10</v>
      </c>
      <c r="F21" s="189"/>
      <c r="G21" s="146">
        <f t="shared" si="0"/>
        <v>0</v>
      </c>
      <c r="H21" s="198"/>
      <c r="I21" s="198"/>
      <c r="J21" s="43"/>
      <c r="K21" s="43"/>
      <c r="L21" s="43"/>
    </row>
    <row r="22" spans="1:12" ht="12" customHeight="1" x14ac:dyDescent="0.2">
      <c r="A22" s="161">
        <v>8</v>
      </c>
      <c r="B22" s="162"/>
      <c r="C22" s="169" t="s">
        <v>85</v>
      </c>
      <c r="D22" s="155" t="s">
        <v>67</v>
      </c>
      <c r="E22" s="145">
        <v>11480</v>
      </c>
      <c r="F22" s="190"/>
      <c r="G22" s="158">
        <f t="shared" si="0"/>
        <v>0</v>
      </c>
      <c r="H22" s="198"/>
      <c r="I22" s="198"/>
      <c r="J22" s="43"/>
      <c r="K22" s="43"/>
      <c r="L22" s="43"/>
    </row>
    <row r="23" spans="1:12" ht="12" customHeight="1" x14ac:dyDescent="0.2">
      <c r="A23" s="161">
        <v>9</v>
      </c>
      <c r="B23" s="162"/>
      <c r="C23" s="170" t="s">
        <v>104</v>
      </c>
      <c r="D23" s="142" t="s">
        <v>73</v>
      </c>
      <c r="E23" s="164">
        <v>2399</v>
      </c>
      <c r="F23" s="190"/>
      <c r="G23" s="158">
        <f t="shared" si="0"/>
        <v>0</v>
      </c>
      <c r="H23" s="199"/>
      <c r="I23" s="199"/>
      <c r="J23" s="43"/>
      <c r="K23" s="43"/>
      <c r="L23" s="43"/>
    </row>
    <row r="24" spans="1:12" ht="12.2" customHeight="1" x14ac:dyDescent="0.2">
      <c r="A24" s="161">
        <v>10</v>
      </c>
      <c r="B24" s="162"/>
      <c r="C24" s="170" t="s">
        <v>86</v>
      </c>
      <c r="D24" s="166" t="s">
        <v>67</v>
      </c>
      <c r="E24" s="164">
        <v>13</v>
      </c>
      <c r="F24" s="190"/>
      <c r="G24" s="158">
        <f t="shared" si="0"/>
        <v>0</v>
      </c>
      <c r="H24" s="199"/>
      <c r="I24" s="199"/>
      <c r="J24" s="43"/>
      <c r="K24" s="43"/>
      <c r="L24" s="43"/>
    </row>
    <row r="25" spans="1:12" ht="13.15" customHeight="1" x14ac:dyDescent="0.2">
      <c r="A25" s="168">
        <v>11</v>
      </c>
      <c r="B25" s="142"/>
      <c r="C25" s="171" t="s">
        <v>87</v>
      </c>
      <c r="D25" s="166" t="s">
        <v>72</v>
      </c>
      <c r="E25" s="172">
        <v>2876</v>
      </c>
      <c r="F25" s="189"/>
      <c r="G25" s="173">
        <f t="shared" si="0"/>
        <v>0</v>
      </c>
      <c r="H25" s="200"/>
      <c r="I25" s="200"/>
      <c r="J25" s="43"/>
      <c r="K25" s="43"/>
      <c r="L25" s="43"/>
    </row>
    <row r="26" spans="1:12" ht="12.2" customHeight="1" x14ac:dyDescent="0.2">
      <c r="A26" s="161">
        <v>12</v>
      </c>
      <c r="B26" s="162"/>
      <c r="C26" s="170" t="s">
        <v>88</v>
      </c>
      <c r="D26" s="166" t="s">
        <v>72</v>
      </c>
      <c r="E26" s="164">
        <v>1888</v>
      </c>
      <c r="F26" s="190"/>
      <c r="G26" s="158">
        <f t="shared" si="0"/>
        <v>0</v>
      </c>
      <c r="H26" s="199"/>
      <c r="I26" s="199"/>
      <c r="J26" s="43"/>
      <c r="K26" s="43"/>
      <c r="L26" s="43"/>
    </row>
    <row r="27" spans="1:12" ht="12.2" customHeight="1" x14ac:dyDescent="0.2">
      <c r="A27" s="161">
        <v>13</v>
      </c>
      <c r="B27" s="162"/>
      <c r="C27" s="167" t="s">
        <v>102</v>
      </c>
      <c r="D27" s="166" t="s">
        <v>67</v>
      </c>
      <c r="E27" s="164">
        <v>10</v>
      </c>
      <c r="F27" s="190"/>
      <c r="G27" s="158">
        <f t="shared" si="0"/>
        <v>0</v>
      </c>
      <c r="H27" s="199"/>
      <c r="I27" s="199"/>
      <c r="J27" s="43"/>
      <c r="K27" s="43"/>
      <c r="L27" s="43"/>
    </row>
    <row r="28" spans="1:12" ht="12.2" customHeight="1" x14ac:dyDescent="0.2">
      <c r="A28" s="161">
        <v>14</v>
      </c>
      <c r="B28" s="162"/>
      <c r="C28" s="170" t="s">
        <v>103</v>
      </c>
      <c r="D28" s="166" t="s">
        <v>67</v>
      </c>
      <c r="E28" s="164">
        <v>10</v>
      </c>
      <c r="F28" s="190"/>
      <c r="G28" s="158">
        <f t="shared" si="0"/>
        <v>0</v>
      </c>
      <c r="H28" s="199"/>
      <c r="I28" s="199"/>
      <c r="J28" s="43"/>
      <c r="K28" s="43"/>
      <c r="L28" s="43"/>
    </row>
    <row r="29" spans="1:12" ht="12.2" customHeight="1" x14ac:dyDescent="0.2">
      <c r="A29" s="161">
        <v>15</v>
      </c>
      <c r="B29" s="162"/>
      <c r="C29" s="170" t="s">
        <v>89</v>
      </c>
      <c r="D29" s="166" t="s">
        <v>67</v>
      </c>
      <c r="E29" s="164">
        <v>156</v>
      </c>
      <c r="F29" s="190"/>
      <c r="G29" s="158">
        <f t="shared" si="0"/>
        <v>0</v>
      </c>
      <c r="H29" s="199"/>
      <c r="I29" s="199"/>
      <c r="J29" s="43"/>
      <c r="K29" s="43"/>
      <c r="L29" s="43"/>
    </row>
    <row r="30" spans="1:12" ht="12.2" customHeight="1" x14ac:dyDescent="0.2">
      <c r="A30" s="161"/>
      <c r="B30" s="162"/>
      <c r="C30" s="149" t="s">
        <v>79</v>
      </c>
      <c r="D30" s="166"/>
      <c r="E30" s="164"/>
      <c r="F30" s="174"/>
      <c r="G30" s="153">
        <f>SUM(G15:G29)</f>
        <v>0</v>
      </c>
      <c r="H30" s="199"/>
      <c r="I30" s="199"/>
      <c r="J30" s="43"/>
      <c r="K30" s="43"/>
      <c r="L30" s="43"/>
    </row>
    <row r="31" spans="1:12" ht="12.2" customHeight="1" x14ac:dyDescent="0.2">
      <c r="A31" s="161"/>
      <c r="B31" s="162"/>
      <c r="C31" s="149" t="s">
        <v>90</v>
      </c>
      <c r="D31" s="166"/>
      <c r="E31" s="164"/>
      <c r="F31" s="157"/>
      <c r="G31" s="158"/>
      <c r="H31" s="199"/>
      <c r="I31" s="199"/>
      <c r="J31" s="43"/>
      <c r="K31" s="43"/>
      <c r="L31" s="43"/>
    </row>
    <row r="32" spans="1:12" ht="12.2" customHeight="1" x14ac:dyDescent="0.2">
      <c r="A32" s="161">
        <v>1</v>
      </c>
      <c r="B32" s="162"/>
      <c r="C32" s="170" t="s">
        <v>91</v>
      </c>
      <c r="D32" s="166" t="s">
        <v>67</v>
      </c>
      <c r="E32" s="164">
        <v>8</v>
      </c>
      <c r="F32" s="190"/>
      <c r="G32" s="158">
        <f t="shared" ref="G32:G38" si="1">E32*F32</f>
        <v>0</v>
      </c>
      <c r="H32" s="199"/>
      <c r="I32" s="199"/>
      <c r="J32"/>
      <c r="K32"/>
      <c r="L32"/>
    </row>
    <row r="33" spans="1:12" ht="12.2" customHeight="1" x14ac:dyDescent="0.2">
      <c r="A33" s="161">
        <v>2</v>
      </c>
      <c r="B33" s="162"/>
      <c r="C33" s="170" t="s">
        <v>92</v>
      </c>
      <c r="D33" s="166" t="s">
        <v>74</v>
      </c>
      <c r="E33" s="164">
        <v>1</v>
      </c>
      <c r="F33" s="190"/>
      <c r="G33" s="158">
        <f t="shared" si="1"/>
        <v>0</v>
      </c>
      <c r="H33" s="199"/>
      <c r="I33" s="199"/>
      <c r="J33"/>
      <c r="K33"/>
      <c r="L33"/>
    </row>
    <row r="34" spans="1:12" ht="12.2" customHeight="1" x14ac:dyDescent="0.2">
      <c r="A34" s="161">
        <v>3</v>
      </c>
      <c r="B34" s="162"/>
      <c r="C34" s="167" t="s">
        <v>93</v>
      </c>
      <c r="D34" s="166" t="s">
        <v>72</v>
      </c>
      <c r="E34" s="164">
        <v>6</v>
      </c>
      <c r="F34" s="190"/>
      <c r="G34" s="158">
        <f t="shared" si="1"/>
        <v>0</v>
      </c>
      <c r="H34" s="199"/>
      <c r="I34" s="199"/>
      <c r="J34"/>
      <c r="K34"/>
      <c r="L34"/>
    </row>
    <row r="35" spans="1:12" ht="12.2" customHeight="1" x14ac:dyDescent="0.2">
      <c r="A35" s="161">
        <v>4</v>
      </c>
      <c r="B35" s="162"/>
      <c r="C35" s="167" t="s">
        <v>94</v>
      </c>
      <c r="D35" s="166" t="s">
        <v>72</v>
      </c>
      <c r="E35" s="164">
        <v>6</v>
      </c>
      <c r="F35" s="190"/>
      <c r="G35" s="158">
        <f t="shared" si="1"/>
        <v>0</v>
      </c>
      <c r="H35" s="199"/>
      <c r="I35" s="199"/>
      <c r="J35"/>
      <c r="K35"/>
      <c r="L35"/>
    </row>
    <row r="36" spans="1:12" ht="12.2" customHeight="1" x14ac:dyDescent="0.2">
      <c r="A36" s="161">
        <v>5</v>
      </c>
      <c r="B36" s="162"/>
      <c r="C36" s="175" t="s">
        <v>95</v>
      </c>
      <c r="D36" s="142" t="s">
        <v>72</v>
      </c>
      <c r="E36" s="164">
        <v>6</v>
      </c>
      <c r="F36" s="190"/>
      <c r="G36" s="158">
        <f t="shared" si="1"/>
        <v>0</v>
      </c>
      <c r="H36" s="199"/>
      <c r="I36" s="199"/>
      <c r="J36" s="43"/>
      <c r="K36" s="43"/>
      <c r="L36" s="43"/>
    </row>
    <row r="37" spans="1:12" ht="12.2" customHeight="1" x14ac:dyDescent="0.2">
      <c r="A37" s="161">
        <v>6</v>
      </c>
      <c r="B37" s="162"/>
      <c r="C37" s="175" t="s">
        <v>96</v>
      </c>
      <c r="D37" s="142" t="s">
        <v>72</v>
      </c>
      <c r="E37" s="164">
        <v>6</v>
      </c>
      <c r="F37" s="190"/>
      <c r="G37" s="158">
        <f t="shared" si="1"/>
        <v>0</v>
      </c>
      <c r="H37" s="199"/>
      <c r="I37" s="199"/>
      <c r="J37" s="43"/>
      <c r="K37" s="43"/>
      <c r="L37" s="43"/>
    </row>
    <row r="38" spans="1:12" ht="12.2" customHeight="1" x14ac:dyDescent="0.2">
      <c r="A38" s="161">
        <v>7</v>
      </c>
      <c r="B38" s="162"/>
      <c r="C38" s="175" t="s">
        <v>97</v>
      </c>
      <c r="D38" s="142" t="s">
        <v>68</v>
      </c>
      <c r="E38" s="164">
        <v>195</v>
      </c>
      <c r="F38" s="190"/>
      <c r="G38" s="158">
        <f t="shared" si="1"/>
        <v>0</v>
      </c>
      <c r="H38" s="201"/>
      <c r="I38" s="201"/>
      <c r="J38" s="43"/>
      <c r="K38" s="43"/>
      <c r="L38" s="43"/>
    </row>
    <row r="39" spans="1:12" ht="12.2" customHeight="1" x14ac:dyDescent="0.2">
      <c r="A39" s="176">
        <v>8</v>
      </c>
      <c r="B39" s="177"/>
      <c r="C39" s="178" t="s">
        <v>105</v>
      </c>
      <c r="D39" s="179" t="s">
        <v>74</v>
      </c>
      <c r="E39" s="180">
        <v>1</v>
      </c>
      <c r="F39" s="191"/>
      <c r="G39" s="181">
        <f>E39*F39</f>
        <v>0</v>
      </c>
      <c r="H39" s="201"/>
      <c r="I39" s="201"/>
      <c r="J39" s="43"/>
      <c r="K39" s="43"/>
      <c r="L39" s="43"/>
    </row>
    <row r="40" spans="1:12" ht="12.2" customHeight="1" thickBot="1" x14ac:dyDescent="0.25">
      <c r="A40" s="182"/>
      <c r="B40" s="183"/>
      <c r="C40" s="184" t="s">
        <v>90</v>
      </c>
      <c r="D40" s="185"/>
      <c r="E40" s="186"/>
      <c r="F40" s="187"/>
      <c r="G40" s="188">
        <f>SUM(G32:G39)</f>
        <v>0</v>
      </c>
      <c r="H40" s="201"/>
      <c r="I40" s="201"/>
      <c r="J40"/>
      <c r="K40"/>
      <c r="L40"/>
    </row>
    <row r="41" spans="1:12" ht="12.2" customHeight="1" x14ac:dyDescent="0.2">
      <c r="A41" s="53"/>
      <c r="B41" s="53"/>
      <c r="C41" s="54"/>
      <c r="D41" s="55"/>
      <c r="E41" s="48"/>
      <c r="F41" s="56"/>
      <c r="G41" s="57"/>
      <c r="H41" s="48"/>
      <c r="I41" s="50"/>
      <c r="J41"/>
      <c r="K41"/>
      <c r="L41"/>
    </row>
    <row r="42" spans="1:12" ht="12.2" customHeight="1" x14ac:dyDescent="0.2">
      <c r="A42" s="53"/>
      <c r="B42" s="53"/>
      <c r="C42" s="54"/>
      <c r="D42" s="55"/>
      <c r="E42" s="48"/>
      <c r="F42" s="56"/>
      <c r="G42" s="56"/>
      <c r="H42" s="48"/>
      <c r="I42" s="48"/>
      <c r="J42"/>
      <c r="K42"/>
      <c r="L42"/>
    </row>
    <row r="43" spans="1:12" ht="12.2" customHeight="1" x14ac:dyDescent="0.2">
      <c r="A43" s="53"/>
      <c r="B43" s="53"/>
      <c r="C43" s="59"/>
      <c r="D43" s="55"/>
      <c r="E43" s="48"/>
      <c r="F43" s="56"/>
      <c r="G43" s="56"/>
      <c r="H43" s="48"/>
      <c r="I43" s="48"/>
      <c r="J43"/>
      <c r="K43"/>
      <c r="L43"/>
    </row>
    <row r="44" spans="1:12" ht="12.2" customHeight="1" x14ac:dyDescent="0.2">
      <c r="A44" s="53"/>
      <c r="B44" s="53"/>
      <c r="C44" s="60"/>
      <c r="D44" s="55"/>
      <c r="E44" s="48"/>
      <c r="F44" s="56"/>
      <c r="G44" s="56"/>
      <c r="H44" s="48"/>
      <c r="I44" s="48"/>
      <c r="J44"/>
      <c r="K44"/>
      <c r="L44"/>
    </row>
    <row r="45" spans="1:12" ht="12.2" customHeight="1" x14ac:dyDescent="0.2">
      <c r="A45" s="53"/>
      <c r="B45" s="53"/>
      <c r="C45" s="60"/>
      <c r="D45" s="55"/>
      <c r="E45" s="48"/>
      <c r="F45" s="56"/>
      <c r="G45" s="56"/>
      <c r="H45" s="48"/>
      <c r="I45" s="48"/>
      <c r="J45"/>
      <c r="K45"/>
      <c r="L45"/>
    </row>
    <row r="46" spans="1:12" ht="12.2" customHeight="1" x14ac:dyDescent="0.2">
      <c r="A46" s="53"/>
      <c r="B46" s="53"/>
      <c r="C46" s="60"/>
      <c r="D46" s="55"/>
      <c r="E46" s="48"/>
      <c r="F46" s="56"/>
      <c r="G46" s="56"/>
      <c r="H46" s="48"/>
      <c r="I46" s="48"/>
      <c r="J46" s="43"/>
      <c r="K46" s="43"/>
      <c r="L46" s="43"/>
    </row>
    <row r="47" spans="1:12" ht="12.2" customHeight="1" x14ac:dyDescent="0.2">
      <c r="A47" s="53"/>
      <c r="B47" s="53"/>
      <c r="C47" s="60"/>
      <c r="D47" s="55"/>
      <c r="E47" s="48"/>
      <c r="F47" s="56"/>
      <c r="G47" s="56"/>
      <c r="H47" s="48"/>
      <c r="I47" s="48"/>
      <c r="J47" s="43"/>
      <c r="K47" s="43"/>
      <c r="L47" s="43"/>
    </row>
    <row r="48" spans="1:12" ht="12.2" customHeight="1" x14ac:dyDescent="0.2">
      <c r="A48" s="53"/>
      <c r="B48" s="53"/>
      <c r="C48" s="60"/>
      <c r="D48" s="55"/>
      <c r="E48" s="48"/>
      <c r="F48" s="56"/>
      <c r="G48" s="56"/>
      <c r="H48" s="48"/>
      <c r="I48" s="48"/>
      <c r="J48"/>
      <c r="K48"/>
      <c r="L48"/>
    </row>
    <row r="49" spans="1:12" ht="12.2" customHeight="1" x14ac:dyDescent="0.2">
      <c r="A49" s="53"/>
      <c r="B49" s="53"/>
      <c r="C49" s="54"/>
      <c r="D49" s="55"/>
      <c r="E49" s="48"/>
      <c r="F49" s="56"/>
      <c r="G49" s="56"/>
      <c r="H49" s="48"/>
      <c r="I49" s="48"/>
      <c r="J49"/>
      <c r="K49"/>
      <c r="L49"/>
    </row>
    <row r="50" spans="1:12" ht="12.2" customHeight="1" x14ac:dyDescent="0.2">
      <c r="A50" s="53"/>
      <c r="B50" s="53"/>
      <c r="C50" s="61"/>
      <c r="D50" s="55"/>
      <c r="E50" s="48"/>
      <c r="F50" s="56"/>
      <c r="G50" s="56"/>
      <c r="H50" s="48"/>
      <c r="I50" s="48"/>
      <c r="J50" s="43"/>
      <c r="K50" s="43"/>
      <c r="L50" s="43"/>
    </row>
    <row r="51" spans="1:12" ht="12.2" customHeight="1" x14ac:dyDescent="0.2">
      <c r="A51" s="53"/>
      <c r="B51" s="53"/>
      <c r="C51" s="61"/>
      <c r="D51" s="55"/>
      <c r="E51" s="48"/>
      <c r="F51" s="56"/>
      <c r="G51" s="56"/>
      <c r="H51" s="48"/>
      <c r="I51" s="48"/>
      <c r="J51" s="43"/>
      <c r="K51" s="43"/>
      <c r="L51" s="43"/>
    </row>
    <row r="52" spans="1:12" ht="12.2" customHeight="1" x14ac:dyDescent="0.2">
      <c r="A52" s="53"/>
      <c r="B52" s="53"/>
      <c r="C52" s="61"/>
      <c r="D52" s="55"/>
      <c r="E52" s="48"/>
      <c r="F52" s="56"/>
      <c r="G52" s="56"/>
      <c r="H52" s="48"/>
      <c r="I52" s="48"/>
      <c r="J52"/>
      <c r="K52"/>
      <c r="L52"/>
    </row>
    <row r="53" spans="1:12" ht="12.2" customHeight="1" x14ac:dyDescent="0.2">
      <c r="A53" s="53"/>
      <c r="B53" s="53"/>
      <c r="C53" s="61"/>
      <c r="D53" s="55"/>
      <c r="E53" s="48"/>
      <c r="F53" s="56"/>
      <c r="G53" s="56"/>
      <c r="H53" s="48"/>
      <c r="I53" s="48"/>
      <c r="J53"/>
      <c r="K53"/>
      <c r="L53"/>
    </row>
    <row r="54" spans="1:12" ht="12.2" customHeight="1" x14ac:dyDescent="0.2">
      <c r="A54" s="53"/>
      <c r="B54" s="53"/>
      <c r="C54" s="61"/>
      <c r="D54" s="55"/>
      <c r="E54" s="48"/>
      <c r="F54" s="56"/>
      <c r="G54" s="56"/>
      <c r="H54" s="48"/>
      <c r="I54" s="48"/>
      <c r="J54"/>
      <c r="K54"/>
      <c r="L54"/>
    </row>
    <row r="55" spans="1:12" ht="12.2" customHeight="1" x14ac:dyDescent="0.2">
      <c r="A55" s="53"/>
      <c r="B55" s="53"/>
      <c r="C55" s="61"/>
      <c r="D55" s="55"/>
      <c r="E55" s="48"/>
      <c r="F55" s="56"/>
      <c r="G55" s="56"/>
      <c r="H55" s="48"/>
      <c r="I55" s="48"/>
      <c r="J55"/>
      <c r="K55"/>
      <c r="L55"/>
    </row>
    <row r="56" spans="1:12" ht="12.2" customHeight="1" x14ac:dyDescent="0.2">
      <c r="A56" s="53"/>
      <c r="B56" s="53"/>
      <c r="C56" s="61"/>
      <c r="D56" s="55"/>
      <c r="E56" s="48"/>
      <c r="F56" s="56"/>
      <c r="G56" s="56"/>
      <c r="H56" s="48"/>
      <c r="I56" s="48"/>
      <c r="J56"/>
      <c r="K56"/>
      <c r="L56"/>
    </row>
    <row r="57" spans="1:12" ht="12.2" customHeight="1" x14ac:dyDescent="0.2">
      <c r="A57" s="53"/>
      <c r="B57" s="53"/>
      <c r="C57" s="61"/>
      <c r="D57" s="55"/>
      <c r="E57" s="48"/>
      <c r="F57" s="56"/>
      <c r="G57" s="56"/>
      <c r="H57" s="48"/>
      <c r="I57" s="48"/>
      <c r="J57" s="43"/>
      <c r="K57" s="43"/>
      <c r="L57" s="43"/>
    </row>
    <row r="58" spans="1:12" ht="12.2" customHeight="1" x14ac:dyDescent="0.2">
      <c r="A58" s="53"/>
      <c r="B58" s="53"/>
      <c r="C58" s="62"/>
      <c r="D58" s="63"/>
      <c r="E58" s="51"/>
      <c r="F58" s="64"/>
      <c r="G58" s="64"/>
      <c r="H58" s="51"/>
      <c r="I58" s="51"/>
      <c r="J58"/>
      <c r="K58"/>
      <c r="L58"/>
    </row>
    <row r="59" spans="1:12" ht="12.2" customHeight="1" x14ac:dyDescent="0.2">
      <c r="A59" s="53"/>
      <c r="B59" s="53"/>
      <c r="C59" s="60"/>
      <c r="D59" s="55"/>
      <c r="E59" s="51"/>
      <c r="F59" s="64"/>
      <c r="G59" s="64"/>
      <c r="H59" s="51"/>
      <c r="I59" s="51"/>
      <c r="J59"/>
      <c r="K59"/>
      <c r="L59"/>
    </row>
    <row r="60" spans="1:12" ht="12.2" customHeight="1" x14ac:dyDescent="0.2">
      <c r="A60" s="53"/>
      <c r="B60" s="53"/>
      <c r="C60" s="60"/>
      <c r="D60" s="55"/>
      <c r="E60" s="48"/>
      <c r="F60" s="56"/>
      <c r="G60" s="56"/>
      <c r="H60" s="48"/>
      <c r="I60" s="48"/>
      <c r="J60"/>
      <c r="K60"/>
      <c r="L60"/>
    </row>
    <row r="61" spans="1:12" ht="12.2" customHeight="1" x14ac:dyDescent="0.2">
      <c r="A61" s="53"/>
      <c r="B61" s="53"/>
      <c r="C61" s="61"/>
      <c r="D61" s="55"/>
      <c r="E61" s="48"/>
      <c r="F61" s="56"/>
      <c r="G61" s="56"/>
      <c r="H61" s="48"/>
      <c r="I61" s="48"/>
      <c r="J61"/>
      <c r="K61"/>
      <c r="L61"/>
    </row>
    <row r="62" spans="1:12" ht="12.2" customHeight="1" x14ac:dyDescent="0.2">
      <c r="A62" s="53"/>
      <c r="B62" s="53"/>
      <c r="C62" s="61"/>
      <c r="D62" s="55"/>
      <c r="E62" s="48"/>
      <c r="F62" s="56"/>
      <c r="G62" s="56"/>
      <c r="H62" s="48"/>
      <c r="I62" s="48"/>
      <c r="J62"/>
      <c r="K62"/>
      <c r="L62"/>
    </row>
    <row r="63" spans="1:12" ht="24" customHeight="1" x14ac:dyDescent="0.2">
      <c r="A63" s="55"/>
      <c r="B63" s="55"/>
      <c r="C63" s="65"/>
      <c r="D63" s="55"/>
      <c r="E63" s="49"/>
      <c r="F63" s="66"/>
      <c r="G63" s="66"/>
      <c r="H63" s="49"/>
      <c r="I63" s="49"/>
      <c r="J63"/>
      <c r="K63"/>
      <c r="L63"/>
    </row>
    <row r="64" spans="1:12" ht="12.2" customHeight="1" x14ac:dyDescent="0.2">
      <c r="A64" s="53"/>
      <c r="B64" s="53"/>
      <c r="C64" s="59"/>
      <c r="D64" s="55"/>
      <c r="E64" s="48"/>
      <c r="F64" s="56"/>
      <c r="G64" s="56"/>
      <c r="H64" s="48"/>
      <c r="I64" s="48"/>
      <c r="J64"/>
      <c r="K64"/>
      <c r="L64"/>
    </row>
    <row r="65" spans="1:16" ht="12.2" customHeight="1" x14ac:dyDescent="0.2">
      <c r="A65" s="53"/>
      <c r="B65" s="53"/>
      <c r="C65" s="60"/>
      <c r="D65" s="55"/>
      <c r="E65" s="48"/>
      <c r="F65" s="56"/>
      <c r="G65" s="56"/>
      <c r="H65" s="48"/>
      <c r="I65" s="48"/>
      <c r="J65"/>
      <c r="K65"/>
      <c r="L65"/>
    </row>
    <row r="66" spans="1:16" ht="12.2" customHeight="1" x14ac:dyDescent="0.2">
      <c r="A66" s="53"/>
      <c r="B66" s="53"/>
      <c r="C66" s="60"/>
      <c r="D66" s="55"/>
      <c r="E66" s="48"/>
      <c r="F66" s="56"/>
      <c r="G66" s="56"/>
      <c r="H66" s="48"/>
      <c r="I66" s="48"/>
      <c r="J66" s="43"/>
      <c r="K66" s="43"/>
      <c r="L66" s="43"/>
    </row>
    <row r="67" spans="1:16" ht="12.2" customHeight="1" x14ac:dyDescent="0.2">
      <c r="A67" s="53"/>
      <c r="B67" s="53"/>
      <c r="C67" s="60"/>
      <c r="D67" s="55"/>
      <c r="E67" s="48"/>
      <c r="F67" s="56"/>
      <c r="G67" s="56"/>
      <c r="H67" s="48"/>
      <c r="I67" s="48"/>
      <c r="J67" s="43"/>
      <c r="K67" s="43"/>
      <c r="L67" s="43"/>
    </row>
    <row r="68" spans="1:16" ht="12.2" customHeight="1" x14ac:dyDescent="0.2">
      <c r="A68" s="53"/>
      <c r="B68" s="53"/>
      <c r="C68" s="60"/>
      <c r="D68" s="55"/>
      <c r="E68" s="48"/>
      <c r="F68" s="56"/>
      <c r="G68" s="56"/>
      <c r="H68" s="48"/>
      <c r="I68" s="48"/>
      <c r="J68"/>
      <c r="K68"/>
      <c r="L68"/>
    </row>
    <row r="69" spans="1:16" ht="12.2" customHeight="1" x14ac:dyDescent="0.2">
      <c r="A69" s="53"/>
      <c r="B69" s="53"/>
      <c r="C69" s="60"/>
      <c r="D69" s="55"/>
      <c r="E69" s="48"/>
      <c r="F69" s="56"/>
      <c r="G69" s="56"/>
      <c r="H69" s="48"/>
      <c r="I69" s="48"/>
      <c r="J69" s="43"/>
      <c r="K69" s="43"/>
      <c r="L69" s="43"/>
    </row>
    <row r="70" spans="1:16" ht="12.2" customHeight="1" x14ac:dyDescent="0.2">
      <c r="A70" s="53"/>
      <c r="B70" s="53"/>
      <c r="C70" s="60"/>
      <c r="D70" s="55"/>
      <c r="E70" s="48"/>
      <c r="F70" s="56"/>
      <c r="G70" s="56"/>
      <c r="H70" s="48"/>
      <c r="I70" s="48"/>
      <c r="J70"/>
      <c r="K70"/>
      <c r="L70"/>
    </row>
    <row r="71" spans="1:16" ht="12.2" customHeight="1" x14ac:dyDescent="0.2">
      <c r="A71" s="53"/>
      <c r="B71" s="53"/>
      <c r="C71" s="60"/>
      <c r="D71" s="55"/>
      <c r="E71" s="48"/>
      <c r="F71" s="56"/>
      <c r="G71" s="56"/>
      <c r="H71" s="48"/>
      <c r="I71" s="48"/>
      <c r="J71"/>
      <c r="K71"/>
      <c r="L71"/>
    </row>
    <row r="72" spans="1:16" ht="12.2" customHeight="1" x14ac:dyDescent="0.2">
      <c r="A72" s="53"/>
      <c r="B72" s="53"/>
      <c r="C72" s="59"/>
      <c r="D72" s="55"/>
      <c r="E72" s="48"/>
      <c r="F72" s="56"/>
      <c r="G72" s="56"/>
      <c r="H72" s="48"/>
      <c r="I72" s="48"/>
      <c r="J72"/>
      <c r="K72"/>
      <c r="L72"/>
    </row>
    <row r="73" spans="1:16" ht="12.2" customHeight="1" x14ac:dyDescent="0.2">
      <c r="A73" s="53"/>
      <c r="B73" s="53"/>
      <c r="C73" s="60"/>
      <c r="D73" s="55"/>
      <c r="E73" s="48"/>
      <c r="F73" s="56"/>
      <c r="G73" s="56"/>
      <c r="H73" s="48"/>
      <c r="I73" s="48"/>
      <c r="J73"/>
      <c r="K73"/>
      <c r="L73"/>
    </row>
    <row r="74" spans="1:16" ht="12.2" customHeight="1" x14ac:dyDescent="0.2">
      <c r="A74" s="53"/>
      <c r="B74" s="53"/>
      <c r="C74" s="60"/>
      <c r="D74" s="55"/>
      <c r="E74" s="48"/>
      <c r="F74" s="56"/>
      <c r="G74" s="56"/>
      <c r="H74" s="48"/>
      <c r="I74" s="48"/>
      <c r="J74"/>
      <c r="K74"/>
      <c r="L74"/>
    </row>
    <row r="75" spans="1:16" ht="12.2" customHeight="1" x14ac:dyDescent="0.2">
      <c r="A75" s="53"/>
      <c r="B75" s="53"/>
      <c r="C75" s="60"/>
      <c r="D75" s="55"/>
      <c r="E75" s="48"/>
      <c r="F75" s="56"/>
      <c r="G75" s="56"/>
      <c r="H75" s="48"/>
      <c r="I75" s="48"/>
      <c r="J75"/>
      <c r="K75"/>
      <c r="L75"/>
    </row>
    <row r="76" spans="1:16" ht="12.2" customHeight="1" x14ac:dyDescent="0.2">
      <c r="A76" s="53"/>
      <c r="B76" s="53"/>
      <c r="C76" s="60"/>
      <c r="D76" s="55"/>
      <c r="E76" s="48"/>
      <c r="F76" s="56"/>
      <c r="G76" s="56"/>
      <c r="H76" s="48"/>
      <c r="I76" s="48"/>
      <c r="J76"/>
      <c r="K76"/>
      <c r="L76"/>
    </row>
    <row r="77" spans="1:16" ht="12.2" customHeight="1" x14ac:dyDescent="0.2">
      <c r="A77" s="53"/>
      <c r="B77" s="53"/>
      <c r="C77" s="67"/>
      <c r="D77" s="55"/>
      <c r="E77" s="48"/>
      <c r="F77" s="56"/>
      <c r="G77" s="57"/>
      <c r="H77" s="48"/>
      <c r="I77" s="50"/>
      <c r="J77"/>
      <c r="K77"/>
      <c r="L77"/>
    </row>
    <row r="78" spans="1:16" ht="12.2" customHeight="1" x14ac:dyDescent="0.2">
      <c r="A78" s="53"/>
      <c r="B78" s="53"/>
      <c r="C78" s="54"/>
      <c r="D78" s="55"/>
      <c r="E78" s="48"/>
      <c r="F78" s="56"/>
      <c r="G78" s="56"/>
      <c r="H78" s="48"/>
      <c r="I78" s="48"/>
      <c r="J78"/>
      <c r="K78"/>
      <c r="L78"/>
    </row>
    <row r="79" spans="1:16" ht="12.2" customHeight="1" x14ac:dyDescent="0.2">
      <c r="A79" s="53"/>
      <c r="B79" s="53"/>
      <c r="C79" s="47"/>
      <c r="D79" s="55"/>
      <c r="E79" s="48"/>
      <c r="F79" s="56"/>
      <c r="G79" s="56"/>
      <c r="H79" s="48"/>
      <c r="I79" s="48"/>
      <c r="J79"/>
      <c r="K79"/>
      <c r="L79"/>
    </row>
    <row r="80" spans="1:16" ht="12.2" customHeight="1" x14ac:dyDescent="0.2">
      <c r="A80" s="53"/>
      <c r="B80" s="53"/>
      <c r="C80" s="47"/>
      <c r="D80" s="55"/>
      <c r="E80" s="48"/>
      <c r="F80" s="56"/>
      <c r="G80" s="56"/>
      <c r="H80" s="48"/>
      <c r="I80" s="48"/>
      <c r="J80"/>
      <c r="K80"/>
      <c r="L80"/>
      <c r="M80" s="267"/>
      <c r="N80" s="267"/>
      <c r="O80" s="267"/>
      <c r="P80" s="267"/>
    </row>
    <row r="81" spans="1:16" ht="12.2" customHeight="1" x14ac:dyDescent="0.2">
      <c r="A81" s="53"/>
      <c r="B81" s="53"/>
      <c r="C81" s="47"/>
      <c r="D81" s="55"/>
      <c r="E81" s="48"/>
      <c r="F81" s="56"/>
      <c r="G81" s="56"/>
      <c r="H81" s="48"/>
      <c r="I81" s="48"/>
      <c r="J81"/>
      <c r="K81"/>
      <c r="L81"/>
      <c r="M81" s="21"/>
      <c r="N81" s="21"/>
      <c r="O81" s="21"/>
      <c r="P81" s="21"/>
    </row>
    <row r="82" spans="1:16" ht="12.2" customHeight="1" x14ac:dyDescent="0.2">
      <c r="A82" s="53"/>
      <c r="B82" s="53"/>
      <c r="C82" s="47"/>
      <c r="D82" s="55"/>
      <c r="E82" s="48"/>
      <c r="F82" s="56"/>
      <c r="G82" s="56"/>
      <c r="H82" s="48"/>
      <c r="I82" s="48"/>
      <c r="J82" s="43"/>
      <c r="K82" s="43"/>
      <c r="L82" s="43"/>
      <c r="M82" s="21"/>
      <c r="N82" s="21"/>
      <c r="O82" s="21"/>
      <c r="P82" s="21"/>
    </row>
    <row r="83" spans="1:16" ht="12.2" customHeight="1" x14ac:dyDescent="0.2">
      <c r="A83" s="53"/>
      <c r="B83" s="53"/>
      <c r="C83" s="47"/>
      <c r="D83" s="55"/>
      <c r="E83" s="48"/>
      <c r="F83" s="56"/>
      <c r="G83" s="56"/>
      <c r="H83" s="48"/>
      <c r="I83" s="48"/>
      <c r="J83" s="43"/>
      <c r="K83" s="43"/>
      <c r="L83" s="43"/>
      <c r="M83" s="21"/>
      <c r="N83" s="21"/>
      <c r="O83" s="21"/>
      <c r="P83" s="21"/>
    </row>
    <row r="84" spans="1:16" ht="24" customHeight="1" x14ac:dyDescent="0.2">
      <c r="A84" s="55"/>
      <c r="B84" s="55"/>
      <c r="C84" s="68"/>
      <c r="D84" s="55"/>
      <c r="E84" s="49"/>
      <c r="F84" s="66"/>
      <c r="G84" s="66"/>
      <c r="H84" s="49"/>
      <c r="I84" s="49"/>
      <c r="J84" s="43"/>
      <c r="K84" s="43"/>
      <c r="L84" s="43"/>
      <c r="M84" s="21"/>
      <c r="N84" s="21"/>
      <c r="O84" s="21"/>
      <c r="P84" s="21"/>
    </row>
    <row r="85" spans="1:16" ht="12.2" customHeight="1" x14ac:dyDescent="0.2">
      <c r="A85" s="53"/>
      <c r="B85" s="53"/>
      <c r="C85" s="47"/>
      <c r="D85" s="55"/>
      <c r="E85" s="48"/>
      <c r="F85" s="56"/>
      <c r="G85" s="56"/>
      <c r="H85" s="48"/>
      <c r="I85" s="48"/>
      <c r="J85" s="43"/>
      <c r="K85" s="43"/>
      <c r="L85" s="43"/>
      <c r="M85" s="21"/>
      <c r="N85" s="21"/>
      <c r="O85" s="21"/>
      <c r="P85" s="21"/>
    </row>
    <row r="86" spans="1:16" ht="12.2" customHeight="1" x14ac:dyDescent="0.2">
      <c r="A86" s="53"/>
      <c r="B86" s="53"/>
      <c r="C86" s="47"/>
      <c r="D86" s="55"/>
      <c r="E86" s="48"/>
      <c r="F86" s="56"/>
      <c r="G86" s="56"/>
      <c r="H86" s="48"/>
      <c r="I86" s="48"/>
      <c r="J86"/>
      <c r="K86"/>
      <c r="L86"/>
      <c r="M86" s="21"/>
      <c r="N86" s="21"/>
      <c r="O86" s="21"/>
      <c r="P86" s="21"/>
    </row>
    <row r="87" spans="1:16" ht="12.2" customHeight="1" x14ac:dyDescent="0.2">
      <c r="A87" s="53"/>
      <c r="B87" s="53"/>
      <c r="C87" s="47"/>
      <c r="D87" s="55"/>
      <c r="E87" s="48"/>
      <c r="F87" s="56"/>
      <c r="G87" s="56"/>
      <c r="H87" s="48"/>
      <c r="I87" s="48"/>
      <c r="J87"/>
      <c r="K87"/>
      <c r="L87"/>
      <c r="M87" s="21"/>
      <c r="N87" s="21"/>
      <c r="O87" s="21"/>
      <c r="P87" s="21"/>
    </row>
    <row r="88" spans="1:16" ht="12.2" customHeight="1" x14ac:dyDescent="0.2">
      <c r="A88" s="69"/>
      <c r="B88" s="69"/>
      <c r="C88" s="67"/>
      <c r="D88" s="58"/>
      <c r="E88" s="50"/>
      <c r="F88" s="57"/>
      <c r="G88" s="57"/>
      <c r="H88" s="52"/>
      <c r="I88" s="50"/>
      <c r="J88"/>
      <c r="K88"/>
      <c r="L88"/>
      <c r="M88" s="267"/>
      <c r="N88" s="267"/>
      <c r="O88" s="267"/>
      <c r="P88" s="267"/>
    </row>
    <row r="89" spans="1:16" ht="12.2" customHeight="1" x14ac:dyDescent="0.2">
      <c r="A89" s="70"/>
      <c r="B89" s="70"/>
      <c r="C89" s="70"/>
      <c r="D89" s="55"/>
      <c r="E89" s="48"/>
      <c r="F89" s="70"/>
      <c r="G89" s="71"/>
      <c r="H89"/>
      <c r="I89" s="41"/>
      <c r="J89"/>
      <c r="K89"/>
      <c r="L89"/>
      <c r="M89" s="21"/>
      <c r="N89" s="21"/>
      <c r="O89" s="21"/>
      <c r="P89" s="21"/>
    </row>
    <row r="90" spans="1:16" ht="12.2" customHeight="1" x14ac:dyDescent="0.2">
      <c r="A90"/>
      <c r="B90"/>
      <c r="C90"/>
      <c r="D90" s="33"/>
      <c r="E90" s="31"/>
      <c r="F90"/>
      <c r="G90"/>
      <c r="H90"/>
      <c r="I90"/>
      <c r="J90"/>
      <c r="K90"/>
      <c r="L90"/>
    </row>
    <row r="91" spans="1:16" ht="12.2" customHeight="1" x14ac:dyDescent="0.2">
      <c r="A91"/>
      <c r="B91"/>
      <c r="C91"/>
      <c r="D91" s="33"/>
      <c r="E91" s="31"/>
      <c r="F91"/>
      <c r="G91"/>
      <c r="H91"/>
      <c r="I91"/>
      <c r="J91"/>
      <c r="K91"/>
      <c r="L91"/>
    </row>
    <row r="92" spans="1:16" ht="12.2" customHeight="1" x14ac:dyDescent="0.2">
      <c r="A92"/>
      <c r="B92"/>
      <c r="C92"/>
      <c r="D92" s="33"/>
      <c r="E92" s="31"/>
      <c r="F92"/>
      <c r="G92"/>
      <c r="H92"/>
      <c r="I92"/>
      <c r="J92"/>
      <c r="K92"/>
      <c r="L92"/>
    </row>
    <row r="93" spans="1:16" ht="12.2" customHeight="1" x14ac:dyDescent="0.2">
      <c r="A93"/>
      <c r="B93"/>
      <c r="C93"/>
      <c r="D93" s="33"/>
      <c r="E93" s="31"/>
      <c r="F93"/>
      <c r="G93"/>
      <c r="H93"/>
      <c r="I93"/>
      <c r="J93"/>
      <c r="K93"/>
      <c r="L93"/>
    </row>
    <row r="94" spans="1:16" ht="12.2" customHeight="1" x14ac:dyDescent="0.2">
      <c r="A94"/>
      <c r="B94"/>
      <c r="C94"/>
      <c r="D94" s="33"/>
      <c r="E94" s="31"/>
      <c r="F94"/>
      <c r="G94"/>
      <c r="H94"/>
      <c r="I94"/>
      <c r="J94"/>
      <c r="K94"/>
      <c r="L94"/>
    </row>
    <row r="95" spans="1:16" ht="12.2" customHeight="1" x14ac:dyDescent="0.2">
      <c r="A95"/>
      <c r="B95"/>
      <c r="C95"/>
      <c r="D95" s="33"/>
      <c r="E95" s="31"/>
      <c r="F95"/>
      <c r="G95"/>
      <c r="H95"/>
      <c r="I95"/>
      <c r="J95"/>
      <c r="K95"/>
      <c r="L95"/>
    </row>
    <row r="96" spans="1:16" ht="12.2" customHeight="1" x14ac:dyDescent="0.2">
      <c r="A96"/>
      <c r="B96"/>
      <c r="C96"/>
      <c r="D96" s="33"/>
      <c r="E96" s="31"/>
      <c r="F96"/>
      <c r="G96"/>
      <c r="H96"/>
      <c r="I96"/>
      <c r="J96"/>
      <c r="K96"/>
      <c r="L96"/>
    </row>
    <row r="97" spans="1:12" ht="12.2" customHeight="1" x14ac:dyDescent="0.2">
      <c r="A97"/>
      <c r="B97"/>
      <c r="C97"/>
      <c r="D97" s="33"/>
      <c r="E97" s="31"/>
      <c r="F97"/>
      <c r="G97"/>
      <c r="H97"/>
      <c r="I97"/>
      <c r="J97"/>
      <c r="K97"/>
      <c r="L97"/>
    </row>
    <row r="98" spans="1:12" ht="12.2" customHeight="1" x14ac:dyDescent="0.2">
      <c r="A98"/>
      <c r="B98"/>
      <c r="C98"/>
      <c r="D98" s="33"/>
      <c r="E98" s="31"/>
      <c r="F98"/>
      <c r="G98"/>
      <c r="H98"/>
      <c r="I98"/>
      <c r="J98"/>
      <c r="K98"/>
      <c r="L98"/>
    </row>
    <row r="99" spans="1:12" ht="12.2" customHeight="1" x14ac:dyDescent="0.2">
      <c r="A99"/>
      <c r="B99"/>
      <c r="C99"/>
      <c r="D99" s="33"/>
      <c r="E99" s="31"/>
      <c r="F99"/>
      <c r="G99"/>
      <c r="H99"/>
      <c r="I99"/>
      <c r="J99"/>
      <c r="K99"/>
      <c r="L99"/>
    </row>
    <row r="100" spans="1:12" ht="12.2" customHeight="1" x14ac:dyDescent="0.2">
      <c r="A100"/>
      <c r="B100"/>
      <c r="C100"/>
      <c r="D100" s="33"/>
      <c r="E100" s="31"/>
      <c r="F100"/>
      <c r="G100"/>
      <c r="H100"/>
      <c r="I100"/>
      <c r="J100"/>
      <c r="K100"/>
      <c r="L100"/>
    </row>
    <row r="101" spans="1:12" ht="12.2" customHeight="1" x14ac:dyDescent="0.2">
      <c r="A101"/>
      <c r="B101"/>
      <c r="C101"/>
      <c r="D101" s="33"/>
      <c r="E101" s="31"/>
      <c r="F101"/>
      <c r="G101"/>
      <c r="H101"/>
      <c r="I101"/>
      <c r="J101"/>
      <c r="K101"/>
      <c r="L101"/>
    </row>
    <row r="102" spans="1:12" ht="12.2" customHeight="1" x14ac:dyDescent="0.2">
      <c r="A102"/>
      <c r="B102"/>
      <c r="C102"/>
      <c r="D102" s="33"/>
      <c r="E102" s="31"/>
      <c r="F102"/>
      <c r="G102"/>
      <c r="H102"/>
      <c r="I102"/>
    </row>
    <row r="103" spans="1:12" ht="12.2" customHeight="1" x14ac:dyDescent="0.2">
      <c r="A103"/>
      <c r="B103"/>
      <c r="C103"/>
      <c r="D103" s="33"/>
      <c r="E103" s="31"/>
      <c r="F103"/>
      <c r="G103"/>
      <c r="H103"/>
      <c r="I103"/>
    </row>
    <row r="104" spans="1:12" ht="12.2" customHeight="1" x14ac:dyDescent="0.2">
      <c r="A104"/>
      <c r="B104"/>
      <c r="C104"/>
      <c r="D104" s="33"/>
      <c r="E104" s="32"/>
      <c r="F104"/>
      <c r="G104"/>
      <c r="H104"/>
      <c r="I104"/>
    </row>
    <row r="105" spans="1:12" ht="12.2" customHeight="1" x14ac:dyDescent="0.2">
      <c r="A105"/>
      <c r="B105"/>
      <c r="C105"/>
      <c r="D105" s="33"/>
      <c r="E105" s="32"/>
      <c r="F105"/>
      <c r="G105"/>
      <c r="H105"/>
      <c r="I105"/>
    </row>
    <row r="106" spans="1:12" ht="12.2" customHeight="1" x14ac:dyDescent="0.2">
      <c r="A106"/>
      <c r="B106"/>
      <c r="C106"/>
      <c r="D106" s="33"/>
      <c r="E106" s="32"/>
      <c r="F106"/>
      <c r="G106"/>
      <c r="H106"/>
      <c r="I106"/>
    </row>
    <row r="107" spans="1:12" ht="12.2" customHeight="1" x14ac:dyDescent="0.2">
      <c r="A107"/>
      <c r="B107"/>
      <c r="C107"/>
      <c r="D107" s="33"/>
      <c r="E107"/>
      <c r="F107"/>
      <c r="G107"/>
      <c r="H107"/>
      <c r="I107"/>
    </row>
    <row r="108" spans="1:12" ht="12.2" customHeight="1" x14ac:dyDescent="0.2">
      <c r="A108"/>
      <c r="B108"/>
      <c r="C108"/>
      <c r="D108" s="18"/>
      <c r="E108"/>
      <c r="F108"/>
      <c r="G108"/>
      <c r="H108"/>
      <c r="I108"/>
    </row>
    <row r="109" spans="1:12" ht="12.2" customHeight="1" x14ac:dyDescent="0.2">
      <c r="A109"/>
      <c r="B109"/>
      <c r="C109"/>
      <c r="D109" s="18"/>
      <c r="E109"/>
      <c r="F109"/>
      <c r="G109"/>
      <c r="H109"/>
      <c r="I109"/>
    </row>
    <row r="110" spans="1:12" ht="12.2" customHeight="1" x14ac:dyDescent="0.2">
      <c r="A110"/>
      <c r="B110"/>
      <c r="C110"/>
      <c r="D110" s="18"/>
      <c r="E110"/>
      <c r="F110"/>
      <c r="G110"/>
      <c r="H110"/>
      <c r="I110"/>
    </row>
    <row r="111" spans="1:12" ht="12.2" customHeight="1" x14ac:dyDescent="0.2">
      <c r="A111"/>
      <c r="B111"/>
      <c r="C111"/>
      <c r="D111" s="18"/>
      <c r="E111"/>
      <c r="F111"/>
      <c r="G111"/>
      <c r="H111"/>
      <c r="I111"/>
    </row>
    <row r="112" spans="1:12" ht="12.2" customHeight="1" x14ac:dyDescent="0.2">
      <c r="A112"/>
      <c r="B112"/>
      <c r="C112"/>
      <c r="D112" s="18"/>
      <c r="E112"/>
      <c r="F112"/>
      <c r="G112"/>
      <c r="H112"/>
      <c r="I112"/>
    </row>
    <row r="113" spans="1:9" ht="12.2" customHeight="1" x14ac:dyDescent="0.2">
      <c r="A113"/>
      <c r="B113"/>
      <c r="C113"/>
      <c r="D113" s="18"/>
      <c r="E113"/>
      <c r="F113"/>
      <c r="G113"/>
      <c r="H113"/>
      <c r="I113"/>
    </row>
    <row r="114" spans="1:9" ht="12.2" customHeight="1" x14ac:dyDescent="0.2">
      <c r="A114"/>
      <c r="B114"/>
      <c r="C114"/>
      <c r="D114" s="18"/>
      <c r="E114"/>
      <c r="F114"/>
      <c r="G114"/>
      <c r="H114"/>
      <c r="I114"/>
    </row>
    <row r="115" spans="1:9" ht="12.2" customHeight="1" x14ac:dyDescent="0.2">
      <c r="A115" s="22"/>
      <c r="B115" s="22"/>
      <c r="C115"/>
      <c r="D115" s="18"/>
      <c r="E115"/>
      <c r="F115"/>
      <c r="G115"/>
      <c r="H115"/>
      <c r="I115"/>
    </row>
    <row r="116" spans="1:9" ht="12.2" customHeight="1" x14ac:dyDescent="0.2">
      <c r="A116" s="22"/>
      <c r="B116" s="22"/>
      <c r="C116"/>
      <c r="D116" s="18"/>
      <c r="E116"/>
      <c r="F116"/>
      <c r="G116"/>
      <c r="H116"/>
      <c r="I116"/>
    </row>
    <row r="117" spans="1:9" ht="12.2" customHeight="1" x14ac:dyDescent="0.2">
      <c r="A117" s="22"/>
      <c r="B117" s="22"/>
      <c r="C117"/>
      <c r="D117"/>
      <c r="E117"/>
      <c r="F117"/>
      <c r="G117"/>
      <c r="H117"/>
      <c r="I117"/>
    </row>
    <row r="118" spans="1:9" ht="12.2" customHeight="1" x14ac:dyDescent="0.2">
      <c r="A118" s="22"/>
      <c r="B118" s="22"/>
      <c r="C118"/>
      <c r="D118"/>
      <c r="E118"/>
      <c r="F118"/>
      <c r="G118"/>
      <c r="H118"/>
      <c r="I118"/>
    </row>
    <row r="119" spans="1:9" ht="12.2" customHeight="1" x14ac:dyDescent="0.2">
      <c r="A119" s="22"/>
      <c r="B119" s="22"/>
      <c r="C119"/>
      <c r="D119"/>
      <c r="E119"/>
      <c r="F119"/>
      <c r="G119"/>
      <c r="H119"/>
      <c r="I119"/>
    </row>
    <row r="120" spans="1:9" ht="12.2" customHeight="1" x14ac:dyDescent="0.2">
      <c r="A120" s="22"/>
      <c r="B120" s="22"/>
      <c r="C120"/>
      <c r="D120"/>
      <c r="E120"/>
      <c r="F120"/>
      <c r="G120"/>
      <c r="H120"/>
      <c r="I120"/>
    </row>
    <row r="121" spans="1:9" ht="12.2" customHeight="1" x14ac:dyDescent="0.2">
      <c r="A121" s="22"/>
      <c r="B121" s="22"/>
      <c r="C121"/>
      <c r="D121"/>
      <c r="E121"/>
      <c r="F121"/>
      <c r="G121"/>
      <c r="H121"/>
      <c r="I121"/>
    </row>
    <row r="122" spans="1:9" ht="12.2" customHeight="1" x14ac:dyDescent="0.2">
      <c r="A122" s="21"/>
      <c r="B122" s="21"/>
      <c r="C122"/>
      <c r="D122"/>
      <c r="E122"/>
      <c r="F122"/>
      <c r="G122"/>
      <c r="H122"/>
      <c r="I122"/>
    </row>
    <row r="123" spans="1:9" ht="12.2" customHeight="1" x14ac:dyDescent="0.2">
      <c r="A123" s="21"/>
      <c r="B123" s="21"/>
      <c r="C123"/>
      <c r="D123"/>
      <c r="E123"/>
      <c r="F123"/>
      <c r="G123"/>
      <c r="H123"/>
      <c r="I123"/>
    </row>
    <row r="124" spans="1:9" ht="12.2" customHeight="1" x14ac:dyDescent="0.2">
      <c r="A124" s="23"/>
      <c r="B124" s="23"/>
      <c r="C124"/>
      <c r="D124"/>
      <c r="E124"/>
      <c r="F124"/>
      <c r="G124"/>
      <c r="H124"/>
      <c r="I124"/>
    </row>
    <row r="125" spans="1:9" ht="12.2" customHeight="1" x14ac:dyDescent="0.2">
      <c r="A125" s="21"/>
      <c r="B125" s="21"/>
      <c r="C125"/>
      <c r="D125"/>
      <c r="E125"/>
      <c r="F125"/>
      <c r="G125"/>
      <c r="H125"/>
      <c r="I125"/>
    </row>
    <row r="126" spans="1:9" ht="12.2" customHeight="1" x14ac:dyDescent="0.2">
      <c r="A126" s="21"/>
      <c r="B126" s="21"/>
      <c r="C126" s="24"/>
      <c r="D126" s="24"/>
      <c r="E126" s="25"/>
      <c r="F126" s="24"/>
      <c r="G126" s="25"/>
    </row>
    <row r="127" spans="1:9" ht="12.2" customHeight="1" x14ac:dyDescent="0.2">
      <c r="A127" s="21"/>
      <c r="B127" s="21"/>
      <c r="C127" s="24"/>
      <c r="D127" s="24"/>
      <c r="E127" s="25"/>
      <c r="F127" s="24"/>
      <c r="G127" s="25"/>
    </row>
    <row r="128" spans="1:9" ht="12.2" customHeight="1" x14ac:dyDescent="0.2">
      <c r="A128" s="21"/>
      <c r="B128" s="21"/>
      <c r="C128" s="24"/>
      <c r="D128" s="24"/>
      <c r="E128" s="25"/>
      <c r="F128" s="24"/>
      <c r="G128" s="25"/>
    </row>
    <row r="129" spans="1:7" ht="12.2" customHeight="1" x14ac:dyDescent="0.2">
      <c r="A129" s="21"/>
      <c r="B129" s="21"/>
      <c r="C129" s="24"/>
      <c r="D129" s="24"/>
      <c r="E129" s="26"/>
      <c r="F129" s="24"/>
      <c r="G129" s="25"/>
    </row>
    <row r="130" spans="1:7" ht="12.2" customHeight="1" x14ac:dyDescent="0.2">
      <c r="A130" s="21"/>
      <c r="B130" s="21"/>
      <c r="C130" s="24"/>
      <c r="D130" s="24"/>
      <c r="E130" s="25"/>
      <c r="F130" s="24"/>
      <c r="G130" s="25"/>
    </row>
    <row r="131" spans="1:7" ht="12.2" customHeight="1" x14ac:dyDescent="0.2">
      <c r="A131" s="21"/>
      <c r="B131" s="21"/>
      <c r="C131" s="24"/>
      <c r="D131" s="24"/>
      <c r="E131" s="26"/>
      <c r="F131" s="24"/>
      <c r="G131" s="25"/>
    </row>
    <row r="132" spans="1:7" ht="12.2" customHeight="1" x14ac:dyDescent="0.2">
      <c r="A132" s="21"/>
      <c r="B132" s="21"/>
      <c r="C132" s="24"/>
      <c r="D132" s="24"/>
      <c r="E132" s="25"/>
      <c r="F132" s="24"/>
      <c r="G132" s="25"/>
    </row>
    <row r="133" spans="1:7" ht="12.2" customHeight="1" x14ac:dyDescent="0.2">
      <c r="A133" s="21"/>
      <c r="B133" s="21"/>
      <c r="C133" s="24"/>
      <c r="D133" s="24"/>
      <c r="E133" s="25"/>
      <c r="F133" s="24"/>
      <c r="G133" s="25"/>
    </row>
    <row r="134" spans="1:7" ht="12.2" customHeight="1" x14ac:dyDescent="0.2">
      <c r="A134" s="21"/>
      <c r="B134" s="21"/>
      <c r="C134" s="24"/>
      <c r="D134" s="24"/>
      <c r="E134" s="25"/>
      <c r="F134" s="24"/>
      <c r="G134" s="25"/>
    </row>
    <row r="135" spans="1:7" ht="12.2" customHeight="1" x14ac:dyDescent="0.2">
      <c r="A135" s="21"/>
      <c r="B135" s="21"/>
      <c r="C135" s="24"/>
      <c r="D135" s="24"/>
      <c r="E135" s="25"/>
      <c r="F135" s="24"/>
      <c r="G135" s="25"/>
    </row>
    <row r="136" spans="1:7" ht="12.2" customHeight="1" x14ac:dyDescent="0.2">
      <c r="A136" s="21"/>
      <c r="B136" s="21"/>
      <c r="C136" s="24"/>
      <c r="D136" s="24"/>
      <c r="E136" s="25"/>
      <c r="F136" s="24"/>
      <c r="G136" s="25"/>
    </row>
    <row r="137" spans="1:7" ht="12.2" customHeight="1" x14ac:dyDescent="0.2">
      <c r="A137" s="21"/>
      <c r="B137" s="21"/>
      <c r="C137" s="24"/>
      <c r="D137" s="24"/>
      <c r="E137" s="26"/>
      <c r="F137" s="24"/>
      <c r="G137" s="25"/>
    </row>
    <row r="138" spans="1:7" ht="12.2" customHeight="1" x14ac:dyDescent="0.2">
      <c r="A138" s="21"/>
      <c r="B138" s="21"/>
      <c r="C138" s="24"/>
      <c r="D138" s="24"/>
      <c r="E138" s="25"/>
      <c r="F138" s="24"/>
      <c r="G138" s="25"/>
    </row>
    <row r="139" spans="1:7" ht="12.2" customHeight="1" x14ac:dyDescent="0.2">
      <c r="A139" s="21"/>
      <c r="B139" s="21"/>
      <c r="C139" s="24"/>
      <c r="D139" s="24"/>
      <c r="E139" s="26"/>
      <c r="F139" s="24"/>
      <c r="G139" s="25"/>
    </row>
    <row r="140" spans="1:7" ht="12.2" customHeight="1" x14ac:dyDescent="0.2">
      <c r="A140" s="21"/>
      <c r="B140" s="21"/>
      <c r="C140" s="24"/>
      <c r="D140" s="24"/>
      <c r="E140" s="25"/>
      <c r="F140" s="24"/>
      <c r="G140" s="25"/>
    </row>
    <row r="141" spans="1:7" ht="12.2" customHeight="1" x14ac:dyDescent="0.2">
      <c r="A141" s="21"/>
      <c r="B141" s="21"/>
      <c r="C141" s="24"/>
      <c r="D141" s="24"/>
      <c r="E141" s="25"/>
      <c r="F141" s="24"/>
      <c r="G141" s="25"/>
    </row>
    <row r="142" spans="1:7" ht="12.2" customHeight="1" x14ac:dyDescent="0.2">
      <c r="A142" s="21"/>
      <c r="B142" s="21"/>
      <c r="C142" s="24"/>
      <c r="D142" s="24"/>
      <c r="E142" s="25"/>
      <c r="F142" s="24"/>
      <c r="G142" s="25"/>
    </row>
    <row r="143" spans="1:7" ht="12.2" customHeight="1" x14ac:dyDescent="0.2">
      <c r="A143" s="21"/>
      <c r="B143" s="21"/>
      <c r="C143" s="24"/>
      <c r="D143" s="24"/>
      <c r="E143" s="27"/>
      <c r="F143" s="24"/>
      <c r="G143" s="27"/>
    </row>
    <row r="144" spans="1:7" ht="12.2" customHeight="1" x14ac:dyDescent="0.2">
      <c r="A144" s="21"/>
      <c r="B144" s="21"/>
      <c r="C144" s="25"/>
      <c r="D144" s="25"/>
      <c r="E144" s="26"/>
      <c r="F144" s="25"/>
      <c r="G144" s="25"/>
    </row>
    <row r="145" spans="1:7" ht="12.2" customHeight="1" x14ac:dyDescent="0.2">
      <c r="A145" s="21"/>
      <c r="B145" s="21"/>
      <c r="C145" s="25"/>
      <c r="D145" s="25"/>
      <c r="E145" s="26"/>
      <c r="F145" s="25"/>
      <c r="G145" s="25"/>
    </row>
    <row r="146" spans="1:7" ht="12.2" customHeight="1" x14ac:dyDescent="0.2">
      <c r="A146" s="21"/>
      <c r="B146" s="21"/>
      <c r="C146" s="25"/>
      <c r="D146" s="25"/>
      <c r="E146" s="26"/>
      <c r="F146" s="25"/>
      <c r="G146" s="25"/>
    </row>
    <row r="147" spans="1:7" ht="12.2" customHeight="1" x14ac:dyDescent="0.2">
      <c r="A147" s="21"/>
      <c r="B147" s="21"/>
      <c r="C147" s="25"/>
      <c r="D147" s="25"/>
      <c r="E147" s="26"/>
      <c r="F147" s="25"/>
      <c r="G147" s="25"/>
    </row>
    <row r="148" spans="1:7" ht="12.2" customHeight="1" x14ac:dyDescent="0.2">
      <c r="A148" s="21"/>
      <c r="B148" s="21"/>
      <c r="C148" s="25"/>
      <c r="D148" s="25"/>
      <c r="E148" s="26"/>
      <c r="F148" s="25"/>
      <c r="G148" s="25"/>
    </row>
    <row r="149" spans="1:7" ht="12.2" customHeight="1" x14ac:dyDescent="0.2">
      <c r="A149" s="21"/>
      <c r="B149" s="21"/>
      <c r="C149" s="25"/>
      <c r="D149" s="25"/>
      <c r="E149" s="26"/>
      <c r="F149" s="25"/>
      <c r="G149" s="25"/>
    </row>
    <row r="150" spans="1:7" ht="12.2" customHeight="1" x14ac:dyDescent="0.2">
      <c r="A150" s="21"/>
      <c r="B150" s="21"/>
      <c r="C150" s="25"/>
      <c r="D150" s="25"/>
      <c r="E150" s="26"/>
      <c r="F150" s="25"/>
      <c r="G150" s="27"/>
    </row>
    <row r="151" spans="1:7" ht="12.2" customHeight="1" x14ac:dyDescent="0.2">
      <c r="A151" s="21"/>
      <c r="B151" s="21"/>
      <c r="C151" s="25"/>
      <c r="D151" s="25"/>
      <c r="E151" s="26"/>
      <c r="F151" s="25"/>
      <c r="G151" s="25"/>
    </row>
    <row r="152" spans="1:7" ht="12.2" customHeight="1" x14ac:dyDescent="0.2">
      <c r="A152" s="21"/>
      <c r="B152" s="21"/>
      <c r="C152" s="25"/>
      <c r="D152" s="25"/>
      <c r="E152" s="26"/>
      <c r="F152" s="25"/>
      <c r="G152" s="25"/>
    </row>
    <row r="153" spans="1:7" ht="12.2" customHeight="1" x14ac:dyDescent="0.2">
      <c r="A153" s="21"/>
      <c r="B153" s="21"/>
      <c r="C153" s="25"/>
      <c r="D153" s="25"/>
      <c r="E153" s="26"/>
      <c r="F153" s="25"/>
      <c r="G153" s="25"/>
    </row>
    <row r="154" spans="1:7" ht="12.2" customHeight="1" x14ac:dyDescent="0.2">
      <c r="A154" s="21"/>
      <c r="B154" s="21"/>
      <c r="C154" s="25"/>
      <c r="D154" s="25"/>
      <c r="E154" s="26"/>
      <c r="F154" s="25"/>
      <c r="G154" s="25"/>
    </row>
    <row r="155" spans="1:7" ht="12.2" customHeight="1" x14ac:dyDescent="0.2">
      <c r="A155" s="21"/>
      <c r="B155" s="21"/>
      <c r="C155" s="25"/>
      <c r="D155" s="25"/>
      <c r="E155" s="26"/>
      <c r="F155" s="25"/>
      <c r="G155" s="25"/>
    </row>
    <row r="156" spans="1:7" ht="12.2" customHeight="1" x14ac:dyDescent="0.2">
      <c r="A156" s="23"/>
      <c r="B156" s="23"/>
      <c r="C156" s="25"/>
      <c r="D156" s="25"/>
      <c r="E156" s="26"/>
      <c r="F156" s="25"/>
      <c r="G156" s="25"/>
    </row>
    <row r="157" spans="1:7" ht="12.2" customHeight="1" x14ac:dyDescent="0.2">
      <c r="C157" s="23"/>
      <c r="D157" s="23"/>
      <c r="E157" s="23"/>
      <c r="F157" s="23"/>
      <c r="G157" s="23"/>
    </row>
  </sheetData>
  <sheetProtection password="CB33" sheet="1" selectLockedCells="1"/>
  <mergeCells count="18">
    <mergeCell ref="A8:C8"/>
    <mergeCell ref="A1:G1"/>
    <mergeCell ref="C3:H3"/>
    <mergeCell ref="C4:G4"/>
    <mergeCell ref="A5:C5"/>
    <mergeCell ref="B9:B10"/>
    <mergeCell ref="D8:G8"/>
    <mergeCell ref="F9:F10"/>
    <mergeCell ref="M80:P80"/>
    <mergeCell ref="M88:N88"/>
    <mergeCell ref="O88:P88"/>
    <mergeCell ref="A6:B6"/>
    <mergeCell ref="H9:I9"/>
    <mergeCell ref="A9:A10"/>
    <mergeCell ref="C9:C10"/>
    <mergeCell ref="D9:D10"/>
    <mergeCell ref="G9:G10"/>
    <mergeCell ref="E9:E1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rstPageNumber="0" orientation="landscape" horizontalDpi="300" verticalDpi="300" r:id="rId1"/>
  <headerFooter alignWithMargins="0"/>
  <rowBreaks count="1" manualBreakCount="1">
    <brk id="48" max="16383" man="1"/>
  </rowBreaks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Xnnz+Gc3NsCKYxGHUXbE1JjbW8k=</ds:DigestValue>
    </ds:Reference>
  </ds:SignedInfo>
  <ds:SignatureValue>mk9whXAwTZUiTdMzEe6sLxdZqy9rfSjFqZF3/kS+BHUEQRHdyNTu+iJQ68ToG6/S5XMqJD7f/BHLItAXZLokC6XQWp14KqNSy3DjrB/Ubm2yFzyS1w8nQHmdbPWhygcqolxYBwPw9z74eS/BWwE/kDiIcN8YBVjaOwTI8eHKJ8mtRnTNq/N+z3W0WSaS3lKc/F74LWBWnKxjhwEybxWcH223Ys+Sn5Jte0yE1kjQaPDdgjEHRcQtvDyZz21PoFQH5YLSbMnd7OvyfVKXThyOaHhd6A+h9lYF58JZAOOjsBKXvmP1oXEvAsg1LiSTS8fcs+4DeNV9Dgvbnb/Arz7EBw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QuNAzyBe5NzuymRNFO6pbyvUum8=</ds:DigestValue>
      </ds:Reference>
      <ds:Reference URI="/xl/workbook.xml?ContentType=application/vnd.openxmlformats-officedocument.spreadsheetml.sheet.main+xml">
        <ds:DigestMethod Algorithm="http://www.w3.org/2000/09/xmldsig#sha1"/>
        <ds:DigestValue>JIox0Yva5nfhobevvPYm+MLL27s=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X+6JDP+b6X4R4f3sxO5tdrZfWU4=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FgN2k0DrFy2x+IZIffN8XmXa1vM=</ds:DigestValue>
      </ds:Reference>
      <ds:Reference URI="/xl/calcChain.xml?ContentType=application/vnd.openxmlformats-officedocument.spreadsheetml.calcChain+xml">
        <ds:DigestMethod Algorithm="http://www.w3.org/2000/09/xmldsig#sha1"/>
        <ds:DigestValue>Uf2woVgAHnmx5D2HI2MBm7knTmE=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/gM6qiu8QRfhLnzaY8FyvfELscY=</ds:DigestValue>
      </ds:Reference>
      <ds:Reference URI="/xl/styles.xml?ContentType=application/vnd.openxmlformats-officedocument.spreadsheetml.styles+xml">
        <ds:DigestMethod Algorithm="http://www.w3.org/2000/09/xmldsig#sha1"/>
        <ds:DigestValue>do8REVDKhvjdS/ON6eH7mmHljA8=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JhRAh7u+aN3bNbAjNv1v4tdcOmc=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mB/t/WdL/NDrxMbOR5osuQPkB44=</ds:DigestValue>
      </ds:Reference>
      <ds:Reference URI="/docProps/core.xml?ContentType=application/vnd.openxmlformats-package.core-properties+xml">
        <ds:DigestMethod Algorithm="http://www.w3.org/2000/09/xmldsig#sha1"/>
        <ds:DigestValue>hr4SZpTZ+/ZeWSvb3NhyNJ48xf0=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2017-02-23T13:57:02.6Z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RUCOVA Karolina</cp:lastModifiedBy>
  <cp:lastPrinted>2017-02-02T13:48:09Z</cp:lastPrinted>
  <dcterms:created xsi:type="dcterms:W3CDTF">2015-06-23T13:01:36Z</dcterms:created>
  <dcterms:modified xsi:type="dcterms:W3CDTF">2017-02-23T13:56:22Z</dcterms:modified>
</cp:coreProperties>
</file>